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910" windowHeight="10095" tabRatio="769" activeTab="0"/>
  </bookViews>
  <sheets>
    <sheet name="PNS" sheetId="1" r:id="rId1"/>
    <sheet name="DIALIZA" sheetId="2" r:id="rId2"/>
  </sheets>
  <externalReferences>
    <externalReference r:id="rId5"/>
  </externalReferences>
  <definedNames>
    <definedName name="__xlnm.Print_Titles">#REF!</definedName>
    <definedName name="_xlnm.Print_Titles" localSheetId="0">'PNS'!$B:$D</definedName>
  </definedNames>
  <calcPr fullCalcOnLoad="1"/>
</workbook>
</file>

<file path=xl/sharedStrings.xml><?xml version="1.0" encoding="utf-8"?>
<sst xmlns="http://schemas.openxmlformats.org/spreadsheetml/2006/main" count="257" uniqueCount="257">
  <si>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</si>
  <si>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</si>
  <si>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</si>
  <si>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</si>
  <si>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</si>
  <si>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</si>
  <si>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</si>
  <si>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</si>
  <si>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</si>
  <si>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</si>
  <si>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</si>
  <si>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</si>
  <si>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</si>
  <si>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</si>
  <si>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</si>
  <si>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</si>
  <si>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</si>
  <si>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</si>
  <si>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</si>
  <si>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</si>
  <si>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</si>
  <si>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</si>
  <si>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</si>
  <si>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</si>
  <si>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</si>
  <si>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</si>
  <si>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</si>
  <si>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</si>
  <si>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</si>
  <si>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</si>
  <si>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</si>
  <si>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</si>
  <si>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</si>
  <si>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</si>
  <si>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</si>
  <si>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</si>
  <si>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</si>
  <si>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</si>
  <si>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</si>
  <si>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</si>
  <si>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</si>
  <si>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</si>
  <si>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</si>
  <si>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</si>
  <si>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</si>
  <si>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</si>
  <si>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</si>
  <si>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</si>
  <si>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</si>
  <si>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</si>
  <si>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</si>
  <si>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</si>
  <si>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</si>
  <si>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</si>
  <si>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</si>
  <si>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</si>
  <si>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</si>
  <si>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</si>
  <si>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</si>
  <si>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SC Medicover Hospitals SRL</t>
  </si>
  <si>
    <t>UP 0082</t>
  </si>
  <si>
    <t>SC Hemodinamic SRL</t>
  </si>
  <si>
    <t>UP 0077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</si>
  <si>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</si>
  <si>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</si>
  <si>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</si>
  <si>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</si>
  <si>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</si>
  <si>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</si>
  <si>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</si>
  <si>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</si>
  <si>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</si>
  <si>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</si>
  <si>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</si>
  <si>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</si>
  <si>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</si>
  <si>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</si>
  <si>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</si>
  <si>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</si>
  <si>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</si>
  <si>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</si>
  <si>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</si>
  <si>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</si>
  <si>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</si>
  <si>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</si>
  <si>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</si>
  <si>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</si>
  <si>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</si>
  <si>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</si>
  <si>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</si>
  <si>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</si>
  <si>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</si>
  <si>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</si>
  <si>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</si>
  <si>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</si>
  <si>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</si>
  <si>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</si>
  <si>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</si>
  <si>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</si>
  <si>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</si>
  <si>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</si>
  <si>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</si>
  <si>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</si>
  <si>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B_128</t>
  </si>
  <si>
    <t>B_90</t>
  </si>
  <si>
    <t>B_121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</si>
  <si>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</si>
  <si>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</si>
  <si>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</si>
  <si>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</si>
  <si>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</si>
  <si>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</si>
  <si>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</si>
  <si>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</si>
  <si>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</si>
  <si>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</si>
  <si>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</si>
  <si>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</si>
  <si>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</si>
  <si>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</si>
  <si>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</si>
  <si>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</si>
  <si>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</si>
  <si>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</si>
  <si>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</si>
  <si>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</si>
  <si>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</si>
  <si>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</si>
  <si>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</si>
  <si>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</si>
  <si>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</si>
  <si>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</si>
  <si>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</si>
  <si>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</si>
  <si>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</si>
  <si>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</si>
  <si>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</si>
  <si>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</si>
  <si>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</si>
  <si>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</si>
  <si>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</si>
  <si>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MNT HEALTHCARE EUROPE SRL</t>
  </si>
  <si>
    <t>UP 0098</t>
  </si>
  <si>
    <t>UP 0024</t>
  </si>
  <si>
    <t>B_03</t>
  </si>
  <si>
    <t>B_138</t>
  </si>
  <si>
    <t>B_13</t>
  </si>
  <si>
    <t>SPITALUL CLINIC "DR. I. CANTACUZINO" BUCURESTI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</si>
  <si>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</si>
  <si>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</si>
  <si>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</si>
  <si>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</si>
  <si>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</si>
  <si>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</si>
  <si>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</si>
  <si>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</si>
  <si>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</si>
  <si>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</si>
  <si>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</si>
  <si>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</si>
  <si>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</si>
  <si>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</si>
  <si>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</si>
  <si>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</si>
  <si>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</si>
  <si>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</si>
  <si>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</si>
  <si>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</si>
  <si>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</si>
  <si>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</si>
  <si>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</si>
  <si>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</si>
  <si>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</si>
  <si>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</si>
  <si>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</si>
  <si>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</si>
  <si>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</si>
  <si>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</si>
  <si>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</si>
  <si>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</si>
  <si>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</si>
  <si>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</si>
  <si>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</si>
  <si>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</si>
  <si>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</si>
  <si>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</si>
  <si>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</si>
  <si>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</si>
  <si>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CU INTERV MAJORA</t>
  </si>
  <si>
    <t>SUSTIT. PROFLACT.</t>
  </si>
  <si>
    <t>CU INHIBITORI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</si>
  <si>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</si>
  <si>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</si>
  <si>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</si>
  <si>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</si>
  <si>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</si>
  <si>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</si>
  <si>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</si>
  <si>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</si>
  <si>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</si>
  <si>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</si>
  <si>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</si>
  <si>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</si>
  <si>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</si>
  <si>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</si>
  <si>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</si>
  <si>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</si>
  <si>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</si>
  <si>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</si>
  <si>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</si>
  <si>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</si>
  <si>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</si>
  <si>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</si>
  <si>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</si>
  <si>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</si>
  <si>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</si>
  <si>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</si>
  <si>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</si>
  <si>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</si>
  <si>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</si>
  <si>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</si>
  <si>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</si>
  <si>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</si>
  <si>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</si>
  <si>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SUBSTIT.DE SCURTA DURATA</t>
  </si>
  <si>
    <t>CU INTERV ALTELE DECAT MAJORA</t>
  </si>
  <si>
    <t>NEFROMED</t>
  </si>
  <si>
    <t>DB010</t>
  </si>
  <si>
    <t>tratament anevrisme aortice</t>
  </si>
  <si>
    <t>tratament stenoze aortice</t>
  </si>
  <si>
    <t>tratament insuficienta cardiaca</t>
  </si>
  <si>
    <t>tratament aritmii</t>
  </si>
  <si>
    <t>B_143</t>
  </si>
  <si>
    <t>RTC RADIOLOGY THERAPEUTIC CENTER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</si>
  <si>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</si>
  <si>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</si>
  <si>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</si>
  <si>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</si>
  <si>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</si>
  <si>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</si>
  <si>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</si>
  <si>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</si>
  <si>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</si>
  <si>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</si>
  <si>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</si>
  <si>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</si>
  <si>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</si>
  <si>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</si>
  <si>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</si>
  <si>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</si>
  <si>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</si>
  <si>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UP0103</t>
  </si>
  <si>
    <t>UP0039</t>
  </si>
  <si>
    <t>TOTAL  an 2016</t>
  </si>
  <si>
    <t>VALORI DE CONTRACT PENTRU PROGRAME NATIONALE DE SANATATE -2016</t>
  </si>
  <si>
    <t>LEI</t>
  </si>
  <si>
    <t>TOTAL VALOARE DE CONTRACT 2016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</si>
</sst>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4" fontId="4" fillId="0" borderId="16" xfId="78" applyNumberFormat="1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7" xfId="78" applyFont="1" applyFill="1" applyBorder="1" applyAlignment="1">
      <alignment horizontal="center" vertical="center" wrapText="1"/>
      <protection/>
    </xf>
    <xf numFmtId="4" fontId="0" fillId="0" borderId="11" xfId="78" applyNumberFormat="1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8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1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20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21" xfId="78" applyFont="1" applyFill="1" applyBorder="1" applyAlignment="1">
      <alignment horizontal="center" vertical="center" wrapText="1"/>
      <protection/>
    </xf>
    <xf numFmtId="4" fontId="0" fillId="0" borderId="13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4" fontId="4" fillId="34" borderId="1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4" borderId="28" xfId="61" applyFont="1" applyFill="1" applyBorder="1" applyAlignment="1">
      <alignment horizontal="center" vertical="center" wrapText="1"/>
      <protection/>
    </xf>
    <xf numFmtId="0" fontId="3" fillId="0" borderId="28" xfId="77" applyFont="1" applyFill="1" applyBorder="1" applyAlignment="1">
      <alignment horizontal="center" vertical="center" wrapText="1"/>
      <protection/>
    </xf>
    <xf numFmtId="0" fontId="3" fillId="34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4" borderId="14" xfId="61" applyFont="1" applyFill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54"/>
  <sheetViews>
    <sheetView tabSelected="1" zoomScalePageLayoutView="0" workbookViewId="0" topLeftCell="A1">
      <pane xSplit="4" ySplit="5" topLeftCell="BR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B12" sqref="CB12"/>
    </sheetView>
  </sheetViews>
  <sheetFormatPr defaultColWidth="9.140625" defaultRowHeight="12.75"/>
  <cols>
    <col min="1" max="1" width="6.57421875" style="57" customWidth="1"/>
    <col min="2" max="2" width="4.28125" style="57" customWidth="1"/>
    <col min="3" max="3" width="7.140625" style="57" customWidth="1"/>
    <col min="4" max="4" width="51.140625" style="57" customWidth="1"/>
    <col min="5" max="5" width="11.7109375" style="57" customWidth="1"/>
    <col min="6" max="6" width="14.00390625" style="57" customWidth="1"/>
    <col min="7" max="10" width="13.421875" style="57" customWidth="1"/>
    <col min="11" max="11" width="11.57421875" style="57" customWidth="1"/>
    <col min="12" max="14" width="13.421875" style="57" customWidth="1"/>
    <col min="15" max="15" width="13.28125" style="57" customWidth="1"/>
    <col min="16" max="16" width="11.421875" style="57" customWidth="1"/>
    <col min="17" max="17" width="13.28125" style="57" customWidth="1"/>
    <col min="18" max="18" width="12.00390625" style="57" customWidth="1"/>
    <col min="19" max="19" width="14.00390625" style="57" customWidth="1"/>
    <col min="20" max="22" width="11.7109375" style="57" customWidth="1"/>
    <col min="23" max="23" width="10.28125" style="57" customWidth="1"/>
    <col min="24" max="24" width="10.7109375" style="57" customWidth="1"/>
    <col min="25" max="25" width="11.8515625" style="57" customWidth="1"/>
    <col min="26" max="26" width="12.28125" style="57" customWidth="1"/>
    <col min="27" max="28" width="10.00390625" style="57" customWidth="1"/>
    <col min="29" max="29" width="15.421875" style="57" customWidth="1"/>
    <col min="30" max="30" width="11.7109375" style="57" customWidth="1"/>
    <col min="31" max="31" width="12.8515625" style="57" customWidth="1"/>
    <col min="32" max="32" width="12.57421875" style="57" customWidth="1"/>
    <col min="33" max="36" width="11.7109375" style="57" customWidth="1"/>
    <col min="37" max="37" width="14.421875" style="57" customWidth="1"/>
    <col min="38" max="38" width="13.00390625" style="57" customWidth="1"/>
    <col min="39" max="39" width="14.421875" style="57" customWidth="1"/>
    <col min="40" max="40" width="11.7109375" style="57" customWidth="1"/>
    <col min="41" max="41" width="13.421875" style="57" customWidth="1"/>
    <col min="42" max="42" width="13.28125" style="57" customWidth="1"/>
    <col min="43" max="43" width="14.421875" style="57" customWidth="1"/>
    <col min="44" max="44" width="10.8515625" style="57" customWidth="1"/>
    <col min="45" max="45" width="13.140625" style="57" customWidth="1"/>
    <col min="46" max="46" width="14.421875" style="57" customWidth="1"/>
    <col min="47" max="47" width="11.140625" style="57" bestFit="1" customWidth="1"/>
    <col min="48" max="48" width="10.57421875" style="57" bestFit="1" customWidth="1"/>
    <col min="49" max="49" width="10.140625" style="57" bestFit="1" customWidth="1"/>
    <col min="50" max="50" width="10.421875" style="57" bestFit="1" customWidth="1"/>
    <col min="51" max="51" width="10.140625" style="57" bestFit="1" customWidth="1"/>
    <col min="52" max="52" width="14.421875" style="57" bestFit="1" customWidth="1"/>
    <col min="53" max="53" width="13.140625" style="57" customWidth="1"/>
    <col min="54" max="58" width="11.7109375" style="57" bestFit="1" customWidth="1"/>
    <col min="59" max="59" width="13.00390625" style="57" customWidth="1"/>
    <col min="60" max="61" width="11.7109375" style="57" bestFit="1" customWidth="1"/>
    <col min="62" max="62" width="11.00390625" style="57" bestFit="1" customWidth="1"/>
    <col min="63" max="66" width="12.8515625" style="57" customWidth="1"/>
    <col min="67" max="67" width="12.28125" style="57" customWidth="1"/>
    <col min="68" max="68" width="11.421875" style="57" customWidth="1"/>
    <col min="69" max="69" width="11.8515625" style="57" customWidth="1"/>
    <col min="70" max="70" width="10.28125" style="57" customWidth="1"/>
    <col min="71" max="71" width="12.28125" style="57" customWidth="1"/>
    <col min="72" max="75" width="11.57421875" style="57" customWidth="1"/>
    <col min="76" max="76" width="10.00390625" style="57" customWidth="1"/>
    <col min="77" max="77" width="12.421875" style="57" customWidth="1"/>
    <col min="78" max="78" width="13.421875" style="57" customWidth="1"/>
    <col min="79" max="79" width="15.7109375" style="57" customWidth="1"/>
    <col min="80" max="80" width="17.140625" style="57" customWidth="1"/>
    <col min="81" max="81" width="11.57421875" style="57" bestFit="1" customWidth="1"/>
    <col min="82" max="16384" width="9.140625" style="57" customWidth="1"/>
  </cols>
  <sheetData>
    <row r="2" spans="2:14" ht="42" customHeight="1">
      <c r="B2" s="78" t="s">
        <v>254</v>
      </c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ht="13.5" thickBot="1">
      <c r="CB3" s="57" t="s">
        <v>255</v>
      </c>
    </row>
    <row r="4" spans="2:80" s="10" customFormat="1" ht="103.5" customHeight="1">
      <c r="B4" s="58" t="s">
        <v>70</v>
      </c>
      <c r="C4" s="52" t="s">
        <v>1</v>
      </c>
      <c r="D4" s="52" t="s">
        <v>2</v>
      </c>
      <c r="E4" s="52" t="s">
        <v>9</v>
      </c>
      <c r="F4" s="52" t="s">
        <v>149</v>
      </c>
      <c r="G4" s="52" t="s">
        <v>140</v>
      </c>
      <c r="H4" s="59" t="s">
        <v>157</v>
      </c>
      <c r="I4" s="50" t="s">
        <v>186</v>
      </c>
      <c r="J4" s="60" t="s">
        <v>114</v>
      </c>
      <c r="K4" s="52" t="s">
        <v>150</v>
      </c>
      <c r="L4" s="52" t="s">
        <v>154</v>
      </c>
      <c r="M4" s="52" t="s">
        <v>151</v>
      </c>
      <c r="N4" s="47" t="s">
        <v>115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7" t="s">
        <v>152</v>
      </c>
      <c r="AB4" s="49"/>
      <c r="AC4" s="9" t="s">
        <v>117</v>
      </c>
      <c r="AD4" s="47" t="s">
        <v>118</v>
      </c>
      <c r="AE4" s="48"/>
      <c r="AF4" s="48"/>
      <c r="AG4" s="48"/>
      <c r="AH4" s="48"/>
      <c r="AI4" s="48"/>
      <c r="AJ4" s="49"/>
      <c r="AK4" s="55" t="s">
        <v>119</v>
      </c>
      <c r="AL4" s="55"/>
      <c r="AM4" s="55"/>
      <c r="AN4" s="9" t="s">
        <v>120</v>
      </c>
      <c r="AO4" s="9" t="s">
        <v>121</v>
      </c>
      <c r="AP4" s="9" t="s">
        <v>153</v>
      </c>
      <c r="AQ4" s="56" t="s">
        <v>122</v>
      </c>
      <c r="AR4" s="56"/>
      <c r="AS4" s="47" t="s">
        <v>125</v>
      </c>
      <c r="AT4" s="48"/>
      <c r="AU4" s="48"/>
      <c r="AV4" s="48"/>
      <c r="AW4" s="48"/>
      <c r="AX4" s="48"/>
      <c r="AY4" s="48"/>
      <c r="AZ4" s="48"/>
      <c r="BA4" s="49"/>
      <c r="BB4" s="47" t="s">
        <v>130</v>
      </c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9"/>
      <c r="BO4" s="56" t="s">
        <v>131</v>
      </c>
      <c r="BP4" s="56"/>
      <c r="BQ4" s="56"/>
      <c r="BR4" s="56"/>
      <c r="BS4" s="56"/>
      <c r="BT4" s="56"/>
      <c r="BU4" s="56"/>
      <c r="BV4" s="56"/>
      <c r="BW4" s="56"/>
      <c r="BX4" s="56" t="s">
        <v>132</v>
      </c>
      <c r="BY4" s="56"/>
      <c r="BZ4" s="61" t="s">
        <v>135</v>
      </c>
      <c r="CA4" s="52" t="s">
        <v>134</v>
      </c>
      <c r="CB4" s="45" t="s">
        <v>256</v>
      </c>
    </row>
    <row r="5" spans="2:80" s="10" customFormat="1" ht="34.5" customHeight="1">
      <c r="B5" s="62"/>
      <c r="C5" s="53"/>
      <c r="D5" s="53"/>
      <c r="E5" s="53"/>
      <c r="F5" s="53"/>
      <c r="G5" s="53"/>
      <c r="H5" s="63"/>
      <c r="I5" s="51"/>
      <c r="J5" s="64"/>
      <c r="K5" s="53"/>
      <c r="L5" s="53"/>
      <c r="M5" s="53"/>
      <c r="N5" s="1" t="s">
        <v>176</v>
      </c>
      <c r="O5" s="1" t="s">
        <v>177</v>
      </c>
      <c r="P5" s="1" t="s">
        <v>178</v>
      </c>
      <c r="Q5" s="1" t="s">
        <v>116</v>
      </c>
      <c r="R5" s="1" t="s">
        <v>179</v>
      </c>
      <c r="S5" s="1" t="s">
        <v>180</v>
      </c>
      <c r="T5" s="1" t="s">
        <v>181</v>
      </c>
      <c r="U5" s="1" t="s">
        <v>182</v>
      </c>
      <c r="V5" s="1" t="s">
        <v>183</v>
      </c>
      <c r="W5" s="1" t="s">
        <v>184</v>
      </c>
      <c r="X5" s="1" t="s">
        <v>185</v>
      </c>
      <c r="Y5" s="1" t="s">
        <v>155</v>
      </c>
      <c r="Z5" s="1" t="s">
        <v>156</v>
      </c>
      <c r="AA5" s="1" t="s">
        <v>245</v>
      </c>
      <c r="AB5" s="1" t="s">
        <v>246</v>
      </c>
      <c r="AC5" s="7"/>
      <c r="AD5" s="1" t="s">
        <v>187</v>
      </c>
      <c r="AE5" s="1" t="s">
        <v>188</v>
      </c>
      <c r="AF5" s="1" t="s">
        <v>225</v>
      </c>
      <c r="AG5" s="1" t="s">
        <v>189</v>
      </c>
      <c r="AH5" s="1" t="s">
        <v>190</v>
      </c>
      <c r="AI5" s="1" t="s">
        <v>224</v>
      </c>
      <c r="AJ5" s="1" t="s">
        <v>191</v>
      </c>
      <c r="AK5" s="40" t="s">
        <v>247</v>
      </c>
      <c r="AL5" s="40" t="s">
        <v>248</v>
      </c>
      <c r="AM5" s="40" t="s">
        <v>249</v>
      </c>
      <c r="AN5" s="7"/>
      <c r="AO5" s="7"/>
      <c r="AP5" s="7"/>
      <c r="AQ5" s="1" t="s">
        <v>123</v>
      </c>
      <c r="AR5" s="1" t="s">
        <v>124</v>
      </c>
      <c r="AS5" s="1" t="s">
        <v>126</v>
      </c>
      <c r="AT5" s="1" t="s">
        <v>136</v>
      </c>
      <c r="AU5" s="1" t="s">
        <v>138</v>
      </c>
      <c r="AV5" s="1" t="s">
        <v>139</v>
      </c>
      <c r="AW5" s="1" t="s">
        <v>127</v>
      </c>
      <c r="AX5" s="1" t="s">
        <v>128</v>
      </c>
      <c r="AY5" s="1" t="s">
        <v>129</v>
      </c>
      <c r="AZ5" s="1" t="s">
        <v>137</v>
      </c>
      <c r="BA5" s="1" t="s">
        <v>222</v>
      </c>
      <c r="BB5" s="7" t="s">
        <v>168</v>
      </c>
      <c r="BC5" s="7" t="s">
        <v>169</v>
      </c>
      <c r="BD5" s="7" t="s">
        <v>170</v>
      </c>
      <c r="BE5" s="7" t="s">
        <v>171</v>
      </c>
      <c r="BF5" s="7" t="s">
        <v>172</v>
      </c>
      <c r="BG5" s="7" t="s">
        <v>173</v>
      </c>
      <c r="BH5" s="7" t="s">
        <v>174</v>
      </c>
      <c r="BI5" s="7" t="s">
        <v>175</v>
      </c>
      <c r="BJ5" s="7" t="s">
        <v>221</v>
      </c>
      <c r="BK5" s="37" t="s">
        <v>228</v>
      </c>
      <c r="BL5" s="37" t="s">
        <v>229</v>
      </c>
      <c r="BM5" s="37" t="s">
        <v>230</v>
      </c>
      <c r="BN5" s="37" t="s">
        <v>231</v>
      </c>
      <c r="BO5" s="7" t="s">
        <v>158</v>
      </c>
      <c r="BP5" s="7" t="s">
        <v>164</v>
      </c>
      <c r="BQ5" s="10" t="s">
        <v>165</v>
      </c>
      <c r="BR5" s="7" t="s">
        <v>159</v>
      </c>
      <c r="BS5" s="7" t="s">
        <v>160</v>
      </c>
      <c r="BT5" s="7" t="s">
        <v>161</v>
      </c>
      <c r="BU5" s="7" t="s">
        <v>162</v>
      </c>
      <c r="BV5" s="7" t="s">
        <v>163</v>
      </c>
      <c r="BW5" s="7" t="s">
        <v>223</v>
      </c>
      <c r="BX5" s="7" t="s">
        <v>166</v>
      </c>
      <c r="BY5" s="7" t="s">
        <v>167</v>
      </c>
      <c r="BZ5" s="65"/>
      <c r="CA5" s="53"/>
      <c r="CB5" s="46"/>
    </row>
    <row r="6" spans="2:80" ht="12.75">
      <c r="B6" s="66">
        <v>1</v>
      </c>
      <c r="C6" s="6" t="s">
        <v>67</v>
      </c>
      <c r="D6" s="6" t="s">
        <v>0</v>
      </c>
      <c r="E6" s="6" t="s">
        <v>6</v>
      </c>
      <c r="F6" s="8">
        <v>2062627</v>
      </c>
      <c r="G6" s="67"/>
      <c r="H6" s="8"/>
      <c r="I6" s="8"/>
      <c r="J6" s="8"/>
      <c r="K6" s="8"/>
      <c r="L6" s="8"/>
      <c r="M6" s="8">
        <v>326530</v>
      </c>
      <c r="N6" s="8"/>
      <c r="O6" s="8"/>
      <c r="P6" s="8"/>
      <c r="Q6" s="8"/>
      <c r="R6" s="8"/>
      <c r="S6" s="8"/>
      <c r="T6" s="8"/>
      <c r="U6" s="67"/>
      <c r="V6" s="8">
        <v>799881</v>
      </c>
      <c r="W6" s="8"/>
      <c r="X6" s="8"/>
      <c r="Y6" s="8"/>
      <c r="Z6" s="8"/>
      <c r="AA6" s="8"/>
      <c r="AB6" s="6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67"/>
      <c r="CA6" s="67"/>
      <c r="CB6" s="2">
        <f>SUM(F6:CA6)</f>
        <v>3189038</v>
      </c>
    </row>
    <row r="7" spans="2:80" ht="12.75">
      <c r="B7" s="66">
        <v>2</v>
      </c>
      <c r="C7" s="6" t="s">
        <v>71</v>
      </c>
      <c r="D7" s="6" t="s">
        <v>3</v>
      </c>
      <c r="E7" s="6" t="s">
        <v>5</v>
      </c>
      <c r="F7" s="8"/>
      <c r="G7" s="67">
        <v>92500</v>
      </c>
      <c r="H7" s="8"/>
      <c r="I7" s="8"/>
      <c r="J7" s="8"/>
      <c r="K7" s="8"/>
      <c r="L7" s="8"/>
      <c r="M7" s="8"/>
      <c r="N7" s="8"/>
      <c r="O7" s="8">
        <v>6056</v>
      </c>
      <c r="P7" s="8"/>
      <c r="Q7" s="8"/>
      <c r="R7" s="8"/>
      <c r="S7" s="8"/>
      <c r="T7" s="8"/>
      <c r="U7" s="67"/>
      <c r="V7" s="8"/>
      <c r="W7" s="8"/>
      <c r="X7" s="8"/>
      <c r="Y7" s="8"/>
      <c r="Z7" s="8"/>
      <c r="AA7" s="8"/>
      <c r="AB7" s="67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>
        <v>19475</v>
      </c>
      <c r="AP7" s="8"/>
      <c r="AQ7" s="8"/>
      <c r="AR7" s="8"/>
      <c r="AS7" s="8">
        <v>993611</v>
      </c>
      <c r="AT7" s="8"/>
      <c r="AU7" s="8"/>
      <c r="AV7" s="8"/>
      <c r="AW7" s="8"/>
      <c r="AX7" s="8"/>
      <c r="AY7" s="8"/>
      <c r="AZ7" s="8"/>
      <c r="BA7" s="8">
        <v>161000</v>
      </c>
      <c r="BB7" s="8">
        <v>1691580</v>
      </c>
      <c r="BC7" s="8">
        <v>1165457</v>
      </c>
      <c r="BD7" s="8">
        <v>472114</v>
      </c>
      <c r="BE7" s="8">
        <v>853713</v>
      </c>
      <c r="BF7" s="8">
        <v>334493</v>
      </c>
      <c r="BG7" s="8">
        <v>783891</v>
      </c>
      <c r="BH7" s="8"/>
      <c r="BI7" s="8"/>
      <c r="BJ7" s="8"/>
      <c r="BK7" s="8"/>
      <c r="BL7" s="8"/>
      <c r="BM7" s="8"/>
      <c r="BN7" s="8">
        <v>901406</v>
      </c>
      <c r="BO7" s="8">
        <v>44944</v>
      </c>
      <c r="BP7" s="8"/>
      <c r="BQ7" s="8"/>
      <c r="BR7" s="8"/>
      <c r="BS7" s="8">
        <v>583608</v>
      </c>
      <c r="BT7" s="8"/>
      <c r="BU7" s="8">
        <v>124581</v>
      </c>
      <c r="BV7" s="8">
        <v>82751</v>
      </c>
      <c r="BW7" s="8"/>
      <c r="BX7" s="8"/>
      <c r="BY7" s="8"/>
      <c r="BZ7" s="67"/>
      <c r="CA7" s="67"/>
      <c r="CB7" s="2">
        <f aca="true" t="shared" si="0" ref="CB7:CB47">SUM(F7:CA7)</f>
        <v>8311180</v>
      </c>
    </row>
    <row r="8" spans="2:80" ht="12.75">
      <c r="B8" s="66">
        <v>3</v>
      </c>
      <c r="C8" s="6" t="s">
        <v>72</v>
      </c>
      <c r="D8" s="6" t="s">
        <v>237</v>
      </c>
      <c r="E8" s="6" t="s">
        <v>4</v>
      </c>
      <c r="F8" s="8">
        <v>86345</v>
      </c>
      <c r="G8" s="67"/>
      <c r="H8" s="8"/>
      <c r="I8" s="8"/>
      <c r="J8" s="8"/>
      <c r="K8" s="8"/>
      <c r="L8" s="8"/>
      <c r="M8" s="8"/>
      <c r="N8" s="8"/>
      <c r="O8" s="8"/>
      <c r="P8" s="8">
        <v>15915</v>
      </c>
      <c r="Q8" s="8"/>
      <c r="R8" s="8"/>
      <c r="S8" s="8"/>
      <c r="T8" s="8"/>
      <c r="U8" s="67"/>
      <c r="V8" s="8"/>
      <c r="W8" s="8"/>
      <c r="X8" s="8"/>
      <c r="Y8" s="8"/>
      <c r="Z8" s="8"/>
      <c r="AA8" s="8"/>
      <c r="AB8" s="67">
        <v>132000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>
        <v>0</v>
      </c>
      <c r="AU8" s="8"/>
      <c r="AV8" s="8">
        <v>0</v>
      </c>
      <c r="AW8" s="8">
        <v>95676</v>
      </c>
      <c r="AX8" s="8"/>
      <c r="AY8" s="8"/>
      <c r="AZ8" s="8">
        <v>0</v>
      </c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67"/>
      <c r="CA8" s="67"/>
      <c r="CB8" s="2">
        <f t="shared" si="0"/>
        <v>329936</v>
      </c>
    </row>
    <row r="9" spans="2:80" ht="27" customHeight="1">
      <c r="B9" s="66">
        <v>4</v>
      </c>
      <c r="C9" s="6" t="s">
        <v>73</v>
      </c>
      <c r="D9" s="6" t="s">
        <v>244</v>
      </c>
      <c r="E9" s="6" t="s">
        <v>7</v>
      </c>
      <c r="F9" s="8">
        <v>1510904</v>
      </c>
      <c r="G9" s="6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7"/>
      <c r="V9" s="8"/>
      <c r="W9" s="8"/>
      <c r="X9" s="8"/>
      <c r="Y9" s="8"/>
      <c r="Z9" s="8"/>
      <c r="AA9" s="8"/>
      <c r="AB9" s="67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67"/>
      <c r="CA9" s="67"/>
      <c r="CB9" s="2">
        <f t="shared" si="0"/>
        <v>1510904</v>
      </c>
    </row>
    <row r="10" spans="2:80" ht="12.75">
      <c r="B10" s="66">
        <v>5</v>
      </c>
      <c r="C10" s="6" t="s">
        <v>74</v>
      </c>
      <c r="D10" s="6" t="s">
        <v>10</v>
      </c>
      <c r="E10" s="6" t="s">
        <v>8</v>
      </c>
      <c r="F10" s="8">
        <v>49968293</v>
      </c>
      <c r="G10" s="67">
        <v>27287</v>
      </c>
      <c r="H10" s="8"/>
      <c r="I10" s="8">
        <v>7169742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7"/>
      <c r="V10" s="8"/>
      <c r="W10" s="8"/>
      <c r="X10" s="8"/>
      <c r="Y10" s="8"/>
      <c r="Z10" s="8"/>
      <c r="AA10" s="8"/>
      <c r="AB10" s="67"/>
      <c r="AC10" s="8"/>
      <c r="AD10" s="8"/>
      <c r="AE10" s="8"/>
      <c r="AF10" s="8"/>
      <c r="AG10" s="8"/>
      <c r="AH10" s="8"/>
      <c r="AI10" s="8"/>
      <c r="AJ10" s="8"/>
      <c r="AL10" s="8"/>
      <c r="AM10" s="8">
        <v>90429</v>
      </c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67"/>
      <c r="CA10" s="67"/>
      <c r="CB10" s="2">
        <f t="shared" si="0"/>
        <v>57255751</v>
      </c>
    </row>
    <row r="11" spans="2:80" ht="12.75">
      <c r="B11" s="66">
        <v>6</v>
      </c>
      <c r="C11" s="6" t="s">
        <v>75</v>
      </c>
      <c r="D11" s="6" t="s">
        <v>12</v>
      </c>
      <c r="E11" s="6" t="s">
        <v>11</v>
      </c>
      <c r="F11" s="8"/>
      <c r="G11" s="6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7"/>
      <c r="V11" s="8"/>
      <c r="W11" s="8"/>
      <c r="X11" s="8"/>
      <c r="Y11" s="8"/>
      <c r="Z11" s="8"/>
      <c r="AA11" s="8"/>
      <c r="AB11" s="67"/>
      <c r="AC11" s="8"/>
      <c r="AD11" s="8"/>
      <c r="AE11" s="8"/>
      <c r="AF11" s="8"/>
      <c r="AG11" s="8"/>
      <c r="AH11" s="8"/>
      <c r="AI11" s="8"/>
      <c r="AJ11" s="8"/>
      <c r="AK11" s="8">
        <v>251643</v>
      </c>
      <c r="AL11" s="8">
        <v>261831</v>
      </c>
      <c r="AM11" s="8">
        <v>473839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67"/>
      <c r="CA11" s="67"/>
      <c r="CB11" s="2">
        <f t="shared" si="0"/>
        <v>987313</v>
      </c>
    </row>
    <row r="12" spans="2:80" ht="25.5">
      <c r="B12" s="66">
        <v>7</v>
      </c>
      <c r="C12" s="6" t="s">
        <v>76</v>
      </c>
      <c r="D12" s="6" t="s">
        <v>13</v>
      </c>
      <c r="E12" s="6" t="s">
        <v>14</v>
      </c>
      <c r="F12" s="8"/>
      <c r="G12" s="67"/>
      <c r="H12" s="8"/>
      <c r="I12" s="8"/>
      <c r="J12" s="8">
        <v>237348</v>
      </c>
      <c r="K12" s="8">
        <v>380091</v>
      </c>
      <c r="L12" s="8">
        <v>250710</v>
      </c>
      <c r="M12" s="8"/>
      <c r="N12" s="8"/>
      <c r="O12" s="8"/>
      <c r="P12" s="8"/>
      <c r="Q12" s="8"/>
      <c r="R12" s="8"/>
      <c r="S12" s="8"/>
      <c r="T12" s="8"/>
      <c r="U12" s="67"/>
      <c r="V12" s="8"/>
      <c r="W12" s="8"/>
      <c r="X12" s="8">
        <v>107889</v>
      </c>
      <c r="Y12" s="8"/>
      <c r="Z12" s="8"/>
      <c r="AA12" s="8"/>
      <c r="AB12" s="67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2">
        <f t="shared" si="0"/>
        <v>976038</v>
      </c>
    </row>
    <row r="13" spans="2:80" ht="25.5">
      <c r="B13" s="66">
        <v>8</v>
      </c>
      <c r="C13" s="6" t="s">
        <v>77</v>
      </c>
      <c r="D13" s="6" t="s">
        <v>238</v>
      </c>
      <c r="E13" s="6" t="s">
        <v>15</v>
      </c>
      <c r="F13" s="8"/>
      <c r="G13" s="6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7"/>
      <c r="V13" s="8"/>
      <c r="W13" s="8"/>
      <c r="X13" s="8"/>
      <c r="Y13" s="8"/>
      <c r="Z13" s="8"/>
      <c r="AA13" s="8"/>
      <c r="AB13" s="6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5380084</v>
      </c>
      <c r="AT13" s="8"/>
      <c r="AU13" s="8">
        <v>125000</v>
      </c>
      <c r="AV13" s="8"/>
      <c r="AW13" s="8">
        <v>75000</v>
      </c>
      <c r="AX13" s="8">
        <v>229953</v>
      </c>
      <c r="AY13" s="8">
        <v>96001</v>
      </c>
      <c r="AZ13" s="8"/>
      <c r="BA13" s="8">
        <v>273000</v>
      </c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67"/>
      <c r="CA13" s="67"/>
      <c r="CB13" s="2">
        <f t="shared" si="0"/>
        <v>6179038</v>
      </c>
    </row>
    <row r="14" spans="2:80" ht="12.75">
      <c r="B14" s="66">
        <v>9</v>
      </c>
      <c r="C14" s="6" t="s">
        <v>78</v>
      </c>
      <c r="D14" s="6" t="s">
        <v>239</v>
      </c>
      <c r="E14" s="6" t="s">
        <v>16</v>
      </c>
      <c r="F14" s="8">
        <v>8816399</v>
      </c>
      <c r="G14" s="67"/>
      <c r="H14" s="8"/>
      <c r="I14" s="8"/>
      <c r="J14" s="8"/>
      <c r="K14" s="8"/>
      <c r="L14" s="8"/>
      <c r="M14" s="8"/>
      <c r="N14" s="8">
        <v>1616855</v>
      </c>
      <c r="O14" s="8">
        <v>1139413</v>
      </c>
      <c r="P14" s="8"/>
      <c r="Q14" s="8"/>
      <c r="R14" s="8"/>
      <c r="S14" s="8"/>
      <c r="T14" s="8">
        <v>20470</v>
      </c>
      <c r="U14" s="67"/>
      <c r="V14" s="8">
        <v>957959</v>
      </c>
      <c r="W14" s="8"/>
      <c r="X14" s="8"/>
      <c r="Y14" s="8"/>
      <c r="Z14" s="8"/>
      <c r="AA14" s="8">
        <v>216470</v>
      </c>
      <c r="AB14" s="67"/>
      <c r="AC14" s="8">
        <v>11426435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>
        <v>2802652</v>
      </c>
      <c r="AT14" s="8"/>
      <c r="AU14" s="8">
        <v>125000</v>
      </c>
      <c r="AV14" s="8"/>
      <c r="AW14" s="8"/>
      <c r="AX14" s="8">
        <v>163721</v>
      </c>
      <c r="AY14" s="8">
        <v>113816</v>
      </c>
      <c r="AZ14" s="8"/>
      <c r="BA14" s="8">
        <v>67000</v>
      </c>
      <c r="BB14" s="8"/>
      <c r="BC14" s="8">
        <v>284047</v>
      </c>
      <c r="BD14" s="8">
        <v>217171</v>
      </c>
      <c r="BE14" s="8">
        <v>440549</v>
      </c>
      <c r="BF14" s="8">
        <v>72087</v>
      </c>
      <c r="BG14" s="8"/>
      <c r="BH14" s="8"/>
      <c r="BI14" s="8"/>
      <c r="BJ14" s="8"/>
      <c r="BK14" s="8"/>
      <c r="BL14" s="8"/>
      <c r="BM14" s="8"/>
      <c r="BN14" s="8">
        <v>242646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67"/>
      <c r="CA14" s="67"/>
      <c r="CB14" s="2">
        <f t="shared" si="0"/>
        <v>28722690</v>
      </c>
    </row>
    <row r="15" spans="2:81" ht="12.75">
      <c r="B15" s="66">
        <v>10</v>
      </c>
      <c r="C15" s="6" t="s">
        <v>79</v>
      </c>
      <c r="D15" s="6" t="s">
        <v>18</v>
      </c>
      <c r="E15" s="6" t="s">
        <v>17</v>
      </c>
      <c r="F15" s="8">
        <v>24996340</v>
      </c>
      <c r="G15" s="67"/>
      <c r="H15" s="8">
        <v>442892</v>
      </c>
      <c r="I15" s="8"/>
      <c r="J15" s="8"/>
      <c r="K15" s="8"/>
      <c r="L15" s="8"/>
      <c r="M15" s="8">
        <v>4831000</v>
      </c>
      <c r="N15" s="8">
        <v>762583</v>
      </c>
      <c r="O15" s="8">
        <v>873675</v>
      </c>
      <c r="P15" s="8"/>
      <c r="Q15" s="8"/>
      <c r="R15" s="8">
        <v>1914315</v>
      </c>
      <c r="S15" s="8"/>
      <c r="T15" s="8"/>
      <c r="U15" s="67"/>
      <c r="V15" s="8"/>
      <c r="W15" s="8">
        <v>0</v>
      </c>
      <c r="X15" s="8"/>
      <c r="Y15" s="8">
        <v>742457</v>
      </c>
      <c r="Z15" s="8">
        <v>743662</v>
      </c>
      <c r="AA15" s="8"/>
      <c r="AB15" s="67"/>
      <c r="AC15" s="8">
        <v>2300409</v>
      </c>
      <c r="AD15" s="8">
        <v>3769776</v>
      </c>
      <c r="AE15" s="8">
        <v>0</v>
      </c>
      <c r="AF15" s="8">
        <v>0</v>
      </c>
      <c r="AG15" s="8">
        <v>2388649</v>
      </c>
      <c r="AH15" s="8">
        <v>2081543</v>
      </c>
      <c r="AI15" s="8">
        <v>0</v>
      </c>
      <c r="AJ15" s="8">
        <v>1685744</v>
      </c>
      <c r="AK15" s="8"/>
      <c r="AL15" s="8"/>
      <c r="AM15" s="8"/>
      <c r="AN15" s="8"/>
      <c r="AO15" s="8"/>
      <c r="AP15" s="8">
        <v>51884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>
        <v>930</v>
      </c>
      <c r="BT15" s="8"/>
      <c r="BU15" s="8">
        <v>523949</v>
      </c>
      <c r="BV15" s="8">
        <v>236097</v>
      </c>
      <c r="BW15" s="8"/>
      <c r="BX15" s="8"/>
      <c r="BY15" s="8"/>
      <c r="BZ15" s="67"/>
      <c r="CA15" s="67"/>
      <c r="CB15" s="2">
        <f t="shared" si="0"/>
        <v>48345905</v>
      </c>
      <c r="CC15" s="68"/>
    </row>
    <row r="16" spans="2:80" ht="25.5">
      <c r="B16" s="66">
        <v>11</v>
      </c>
      <c r="C16" s="6" t="s">
        <v>80</v>
      </c>
      <c r="D16" s="6" t="s">
        <v>240</v>
      </c>
      <c r="E16" s="6" t="s">
        <v>19</v>
      </c>
      <c r="F16" s="8"/>
      <c r="G16" s="67"/>
      <c r="H16" s="8"/>
      <c r="I16" s="8"/>
      <c r="J16" s="8"/>
      <c r="K16" s="8"/>
      <c r="L16" s="8"/>
      <c r="M16" s="8"/>
      <c r="N16" s="8"/>
      <c r="O16" s="8"/>
      <c r="P16" s="8"/>
      <c r="Q16" s="8">
        <v>3612732</v>
      </c>
      <c r="R16" s="8"/>
      <c r="S16" s="8"/>
      <c r="T16" s="8"/>
      <c r="U16" s="67"/>
      <c r="V16" s="8"/>
      <c r="W16" s="8"/>
      <c r="X16" s="8"/>
      <c r="Y16" s="8"/>
      <c r="Z16" s="8"/>
      <c r="AA16" s="8"/>
      <c r="AB16" s="6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>
        <v>2473527</v>
      </c>
      <c r="BC16" s="8">
        <v>136945</v>
      </c>
      <c r="BD16" s="8">
        <v>796472</v>
      </c>
      <c r="BE16" s="8">
        <v>1172569</v>
      </c>
      <c r="BF16" s="8">
        <v>382701</v>
      </c>
      <c r="BG16" s="8">
        <v>5867288</v>
      </c>
      <c r="BH16" s="8"/>
      <c r="BI16" s="8">
        <v>1398377</v>
      </c>
      <c r="BJ16" s="8"/>
      <c r="BK16" s="8">
        <v>672000</v>
      </c>
      <c r="BL16" s="8">
        <v>1440000</v>
      </c>
      <c r="BM16" s="8">
        <v>1600000</v>
      </c>
      <c r="BN16" s="8"/>
      <c r="BO16" s="8"/>
      <c r="BP16" s="8"/>
      <c r="BQ16" s="8"/>
      <c r="BR16" s="8"/>
      <c r="BS16" s="8">
        <v>1044084</v>
      </c>
      <c r="BT16" s="8"/>
      <c r="BU16" s="8"/>
      <c r="BV16" s="8"/>
      <c r="BW16" s="8"/>
      <c r="BX16" s="8"/>
      <c r="BY16" s="8"/>
      <c r="BZ16" s="67"/>
      <c r="CA16" s="67"/>
      <c r="CB16" s="2">
        <f t="shared" si="0"/>
        <v>20596695</v>
      </c>
    </row>
    <row r="17" spans="2:80" ht="25.5">
      <c r="B17" s="66">
        <v>12</v>
      </c>
      <c r="C17" s="6" t="s">
        <v>81</v>
      </c>
      <c r="D17" s="6" t="s">
        <v>20</v>
      </c>
      <c r="E17" s="6" t="s">
        <v>21</v>
      </c>
      <c r="F17" s="8">
        <v>13166</v>
      </c>
      <c r="G17" s="67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1777931</v>
      </c>
      <c r="T17" s="8"/>
      <c r="U17" s="67">
        <v>765884</v>
      </c>
      <c r="V17" s="8"/>
      <c r="W17" s="8"/>
      <c r="X17" s="8">
        <v>411860</v>
      </c>
      <c r="Y17" s="8"/>
      <c r="Z17" s="8"/>
      <c r="AA17" s="8"/>
      <c r="AB17" s="67"/>
      <c r="AC17" s="8"/>
      <c r="AD17" s="8">
        <v>7332.33</v>
      </c>
      <c r="AE17" s="8"/>
      <c r="AF17" s="8"/>
      <c r="AG17" s="8">
        <v>71948</v>
      </c>
      <c r="AH17" s="8"/>
      <c r="AI17" s="8"/>
      <c r="AJ17" s="8">
        <v>577549</v>
      </c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67"/>
      <c r="CA17" s="67"/>
      <c r="CB17" s="2">
        <f t="shared" si="0"/>
        <v>3625670.33</v>
      </c>
    </row>
    <row r="18" spans="2:80" ht="12.75">
      <c r="B18" s="66">
        <v>13</v>
      </c>
      <c r="C18" s="6" t="s">
        <v>82</v>
      </c>
      <c r="D18" s="6" t="s">
        <v>241</v>
      </c>
      <c r="E18" s="6" t="s">
        <v>22</v>
      </c>
      <c r="F18" s="8"/>
      <c r="G18" s="67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7"/>
      <c r="V18" s="8"/>
      <c r="W18" s="8"/>
      <c r="X18" s="8"/>
      <c r="Y18" s="8"/>
      <c r="Z18" s="8"/>
      <c r="AA18" s="8"/>
      <c r="AB18" s="6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7"/>
      <c r="AS18" s="39">
        <v>1232156</v>
      </c>
      <c r="AT18" s="8"/>
      <c r="AU18" s="8"/>
      <c r="AV18" s="8"/>
      <c r="AW18" s="8"/>
      <c r="AX18" s="8">
        <v>10000</v>
      </c>
      <c r="AY18" s="8"/>
      <c r="AZ18" s="8"/>
      <c r="BA18" s="8">
        <v>40000</v>
      </c>
      <c r="BB18" s="8"/>
      <c r="BC18" s="8"/>
      <c r="BD18" s="8"/>
      <c r="BE18" s="8"/>
      <c r="BF18" s="8"/>
      <c r="BG18" s="8"/>
      <c r="BH18" s="8"/>
      <c r="BI18" s="8">
        <v>16194</v>
      </c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67"/>
      <c r="CA18" s="67"/>
      <c r="CB18" s="2">
        <f t="shared" si="0"/>
        <v>1298350</v>
      </c>
    </row>
    <row r="19" spans="2:80" ht="12.75">
      <c r="B19" s="66">
        <v>14</v>
      </c>
      <c r="C19" s="6" t="s">
        <v>83</v>
      </c>
      <c r="D19" s="6" t="s">
        <v>23</v>
      </c>
      <c r="E19" s="6" t="s">
        <v>24</v>
      </c>
      <c r="F19" s="8">
        <v>18368267</v>
      </c>
      <c r="G19" s="67"/>
      <c r="H19" s="8">
        <v>80203</v>
      </c>
      <c r="I19" s="8">
        <v>5146618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7"/>
      <c r="V19" s="8"/>
      <c r="W19" s="8"/>
      <c r="X19" s="8"/>
      <c r="Y19" s="8">
        <v>457782</v>
      </c>
      <c r="Z19" s="8"/>
      <c r="AA19" s="8"/>
      <c r="AB19" s="67"/>
      <c r="AC19" s="8"/>
      <c r="AD19" s="8">
        <v>36846.33</v>
      </c>
      <c r="AE19" s="8"/>
      <c r="AF19" s="8"/>
      <c r="AG19" s="8"/>
      <c r="AH19" s="68">
        <v>9333.33</v>
      </c>
      <c r="AI19" s="8"/>
      <c r="AJ19" s="8">
        <v>0</v>
      </c>
      <c r="AK19" s="8"/>
      <c r="AL19" s="8"/>
      <c r="AM19" s="8"/>
      <c r="AN19" s="8"/>
      <c r="AO19" s="8"/>
      <c r="AP19" s="8"/>
      <c r="AQ19" s="8">
        <v>1126656</v>
      </c>
      <c r="AR19" s="8">
        <v>0</v>
      </c>
      <c r="AS19" s="69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67"/>
      <c r="CA19" s="67"/>
      <c r="CB19" s="2">
        <f t="shared" si="0"/>
        <v>25225705.659999996</v>
      </c>
    </row>
    <row r="20" spans="2:80" ht="12.75">
      <c r="B20" s="66">
        <v>15</v>
      </c>
      <c r="C20" s="6" t="s">
        <v>84</v>
      </c>
      <c r="D20" s="6" t="s">
        <v>25</v>
      </c>
      <c r="E20" s="6" t="s">
        <v>26</v>
      </c>
      <c r="F20" s="8"/>
      <c r="G20" s="67"/>
      <c r="H20" s="8"/>
      <c r="I20" s="8"/>
      <c r="J20" s="8"/>
      <c r="K20" s="8"/>
      <c r="L20" s="8"/>
      <c r="M20" s="8"/>
      <c r="N20" s="8">
        <v>99434</v>
      </c>
      <c r="O20" s="8">
        <v>46566</v>
      </c>
      <c r="P20" s="8"/>
      <c r="Q20" s="8"/>
      <c r="R20" s="8"/>
      <c r="S20" s="8"/>
      <c r="T20" s="8"/>
      <c r="U20" s="67"/>
      <c r="V20" s="8"/>
      <c r="W20" s="8"/>
      <c r="X20" s="8"/>
      <c r="Y20" s="8"/>
      <c r="Z20" s="8">
        <v>956612</v>
      </c>
      <c r="AA20" s="8"/>
      <c r="AB20" s="67"/>
      <c r="AC20" s="8">
        <v>482987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472600</v>
      </c>
      <c r="AO20" s="8">
        <v>15172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67"/>
      <c r="CA20" s="67"/>
      <c r="CB20" s="2">
        <f t="shared" si="0"/>
        <v>2073371</v>
      </c>
    </row>
    <row r="21" spans="2:80" ht="25.5">
      <c r="B21" s="66">
        <v>16</v>
      </c>
      <c r="C21" s="6" t="s">
        <v>85</v>
      </c>
      <c r="D21" s="6" t="s">
        <v>27</v>
      </c>
      <c r="E21" s="6" t="s">
        <v>28</v>
      </c>
      <c r="F21" s="8">
        <v>297969</v>
      </c>
      <c r="G21" s="67"/>
      <c r="H21" s="8"/>
      <c r="I21" s="8"/>
      <c r="J21" s="8">
        <v>11883</v>
      </c>
      <c r="K21" s="8"/>
      <c r="L21" s="8"/>
      <c r="M21" s="8"/>
      <c r="N21" s="8"/>
      <c r="O21" s="8"/>
      <c r="P21" s="8">
        <v>190</v>
      </c>
      <c r="Q21" s="8"/>
      <c r="R21" s="8"/>
      <c r="S21" s="8"/>
      <c r="T21" s="8"/>
      <c r="U21" s="67"/>
      <c r="V21" s="8"/>
      <c r="W21" s="8"/>
      <c r="X21" s="8"/>
      <c r="Y21" s="8"/>
      <c r="Z21" s="8"/>
      <c r="AA21" s="8"/>
      <c r="AB21" s="67">
        <v>137930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>
        <v>3219930</v>
      </c>
      <c r="AR21" s="8">
        <v>0</v>
      </c>
      <c r="AS21" s="8"/>
      <c r="AT21" s="8">
        <v>7700</v>
      </c>
      <c r="AU21" s="8"/>
      <c r="AV21" s="8">
        <v>84900</v>
      </c>
      <c r="AW21" s="8">
        <v>120000</v>
      </c>
      <c r="AX21" s="8"/>
      <c r="AY21" s="8"/>
      <c r="AZ21" s="8">
        <v>0</v>
      </c>
      <c r="BA21" s="8"/>
      <c r="BB21" s="8"/>
      <c r="BC21" s="8"/>
      <c r="BD21" s="8"/>
      <c r="BE21" s="8"/>
      <c r="BF21" s="8"/>
      <c r="BG21" s="8"/>
      <c r="BH21" s="8">
        <v>1391150</v>
      </c>
      <c r="BI21" s="8"/>
      <c r="BJ21" s="8">
        <v>451130</v>
      </c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67">
        <v>72299</v>
      </c>
      <c r="CA21" s="67"/>
      <c r="CB21" s="2">
        <f t="shared" si="0"/>
        <v>5795081</v>
      </c>
    </row>
    <row r="22" spans="2:80" ht="12.75">
      <c r="B22" s="66">
        <v>17</v>
      </c>
      <c r="C22" s="6" t="s">
        <v>86</v>
      </c>
      <c r="D22" s="6" t="s">
        <v>30</v>
      </c>
      <c r="E22" s="6" t="s">
        <v>29</v>
      </c>
      <c r="F22" s="8">
        <v>3640622</v>
      </c>
      <c r="G22" s="67">
        <v>7735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7"/>
      <c r="V22" s="8"/>
      <c r="W22" s="8"/>
      <c r="X22" s="8"/>
      <c r="Y22" s="8"/>
      <c r="Z22" s="8"/>
      <c r="AA22" s="8"/>
      <c r="AB22" s="67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>
        <v>443651</v>
      </c>
      <c r="AT22" s="8"/>
      <c r="AU22" s="8"/>
      <c r="AV22" s="8"/>
      <c r="AW22" s="8"/>
      <c r="AX22" s="8"/>
      <c r="AY22" s="8"/>
      <c r="AZ22" s="8"/>
      <c r="BA22" s="8">
        <v>46722</v>
      </c>
      <c r="BB22" s="8">
        <v>132989</v>
      </c>
      <c r="BC22" s="8"/>
      <c r="BD22" s="8">
        <v>186126</v>
      </c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67"/>
      <c r="CA22" s="67"/>
      <c r="CB22" s="2">
        <f t="shared" si="0"/>
        <v>4457845</v>
      </c>
    </row>
    <row r="23" spans="2:80" ht="12.75">
      <c r="B23" s="66">
        <v>18</v>
      </c>
      <c r="C23" s="6" t="s">
        <v>87</v>
      </c>
      <c r="D23" s="6" t="s">
        <v>31</v>
      </c>
      <c r="E23" s="6" t="s">
        <v>32</v>
      </c>
      <c r="F23" s="8">
        <v>1622174</v>
      </c>
      <c r="G23" s="6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7"/>
      <c r="V23" s="8"/>
      <c r="W23" s="8"/>
      <c r="X23" s="8"/>
      <c r="Y23" s="8"/>
      <c r="Z23" s="8"/>
      <c r="AA23" s="8"/>
      <c r="AB23" s="6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67"/>
      <c r="CA23" s="67"/>
      <c r="CB23" s="2">
        <f t="shared" si="0"/>
        <v>1622174</v>
      </c>
    </row>
    <row r="24" spans="2:80" ht="25.5">
      <c r="B24" s="66">
        <v>19</v>
      </c>
      <c r="C24" s="6" t="s">
        <v>88</v>
      </c>
      <c r="D24" s="6" t="s">
        <v>33</v>
      </c>
      <c r="E24" s="6" t="s">
        <v>34</v>
      </c>
      <c r="F24" s="8"/>
      <c r="G24" s="6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7"/>
      <c r="V24" s="8"/>
      <c r="W24" s="8"/>
      <c r="X24" s="8"/>
      <c r="Y24" s="8"/>
      <c r="Z24" s="8"/>
      <c r="AA24" s="8"/>
      <c r="AB24" s="67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2087611</v>
      </c>
      <c r="AR24" s="8">
        <v>343871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67"/>
      <c r="CA24" s="67"/>
      <c r="CB24" s="2">
        <f t="shared" si="0"/>
        <v>2431482</v>
      </c>
    </row>
    <row r="25" spans="2:80" ht="12.75">
      <c r="B25" s="66">
        <v>20</v>
      </c>
      <c r="C25" s="6" t="s">
        <v>89</v>
      </c>
      <c r="D25" s="6" t="s">
        <v>35</v>
      </c>
      <c r="E25" s="6" t="s">
        <v>36</v>
      </c>
      <c r="F25" s="8">
        <v>12176716</v>
      </c>
      <c r="G25" s="67">
        <v>65557</v>
      </c>
      <c r="H25" s="8">
        <v>240847</v>
      </c>
      <c r="I25" s="8"/>
      <c r="J25" s="8">
        <v>10000</v>
      </c>
      <c r="K25" s="8"/>
      <c r="L25" s="8"/>
      <c r="M25" s="8"/>
      <c r="N25" s="8">
        <v>1769251</v>
      </c>
      <c r="O25" s="8">
        <v>326228</v>
      </c>
      <c r="P25" s="8"/>
      <c r="Q25" s="8"/>
      <c r="R25" s="8">
        <v>836277</v>
      </c>
      <c r="S25" s="8"/>
      <c r="T25" s="8"/>
      <c r="U25" s="67"/>
      <c r="V25" s="8"/>
      <c r="W25" s="8"/>
      <c r="X25" s="8"/>
      <c r="Y25" s="8"/>
      <c r="Z25" s="8">
        <v>147453</v>
      </c>
      <c r="AA25" s="8"/>
      <c r="AB25" s="67"/>
      <c r="AC25" s="8">
        <v>14297305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>
        <v>1212949</v>
      </c>
      <c r="AT25" s="8"/>
      <c r="AU25" s="8">
        <v>175000</v>
      </c>
      <c r="AV25" s="8"/>
      <c r="AW25" s="8"/>
      <c r="AX25" s="8"/>
      <c r="AY25" s="8"/>
      <c r="AZ25" s="8"/>
      <c r="BA25" s="8">
        <v>100000</v>
      </c>
      <c r="BB25" s="8">
        <v>481292</v>
      </c>
      <c r="BC25" s="8">
        <v>586541</v>
      </c>
      <c r="BD25" s="8">
        <v>363023</v>
      </c>
      <c r="BE25" s="8">
        <v>123169</v>
      </c>
      <c r="BF25" s="8">
        <v>72769</v>
      </c>
      <c r="BG25" s="8">
        <v>867301</v>
      </c>
      <c r="BH25" s="8"/>
      <c r="BI25" s="8">
        <v>529908</v>
      </c>
      <c r="BJ25" s="8"/>
      <c r="BK25" s="8"/>
      <c r="BL25" s="8"/>
      <c r="BM25" s="8"/>
      <c r="BN25" s="8">
        <v>780418</v>
      </c>
      <c r="BO25" s="8">
        <v>755961</v>
      </c>
      <c r="BP25" s="8"/>
      <c r="BQ25" s="8">
        <v>514777.32</v>
      </c>
      <c r="BR25" s="8"/>
      <c r="BS25" s="8">
        <v>199855</v>
      </c>
      <c r="BT25" s="8">
        <v>370310</v>
      </c>
      <c r="BU25" s="8">
        <v>19214</v>
      </c>
      <c r="BV25" s="8">
        <v>139935</v>
      </c>
      <c r="BW25" s="8">
        <v>117000</v>
      </c>
      <c r="BX25" s="8">
        <v>246755</v>
      </c>
      <c r="BY25" s="8"/>
      <c r="BZ25" s="67"/>
      <c r="CA25" s="67">
        <v>58817</v>
      </c>
      <c r="CB25" s="2">
        <f t="shared" si="0"/>
        <v>37584628.32</v>
      </c>
    </row>
    <row r="26" spans="2:80" ht="12.75">
      <c r="B26" s="66">
        <v>21</v>
      </c>
      <c r="C26" s="6" t="s">
        <v>90</v>
      </c>
      <c r="D26" s="6" t="s">
        <v>242</v>
      </c>
      <c r="E26" s="6" t="s">
        <v>37</v>
      </c>
      <c r="F26" s="8"/>
      <c r="G26" s="67">
        <v>3150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67"/>
      <c r="V26" s="8"/>
      <c r="W26" s="8"/>
      <c r="X26" s="8"/>
      <c r="Y26" s="8"/>
      <c r="Z26" s="8"/>
      <c r="AA26" s="8"/>
      <c r="AB26" s="6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>
        <v>3102373</v>
      </c>
      <c r="AT26" s="8"/>
      <c r="AU26" s="8"/>
      <c r="AV26" s="8"/>
      <c r="AW26" s="8"/>
      <c r="AX26" s="8">
        <v>136651</v>
      </c>
      <c r="AY26" s="8">
        <v>173492</v>
      </c>
      <c r="AZ26" s="8"/>
      <c r="BA26" s="8">
        <v>111094</v>
      </c>
      <c r="BB26" s="8">
        <v>916453</v>
      </c>
      <c r="BC26" s="8"/>
      <c r="BD26" s="8">
        <v>144394</v>
      </c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>
        <v>306986</v>
      </c>
      <c r="BP26" s="8">
        <v>2330000</v>
      </c>
      <c r="BQ26" s="8">
        <v>636038</v>
      </c>
      <c r="BR26" s="8">
        <v>161470</v>
      </c>
      <c r="BS26" s="8"/>
      <c r="BT26" s="8">
        <v>148742</v>
      </c>
      <c r="BU26" s="8"/>
      <c r="BV26" s="8"/>
      <c r="BW26" s="8">
        <v>117000</v>
      </c>
      <c r="BX26" s="8">
        <v>241748</v>
      </c>
      <c r="BY26" s="8">
        <v>9698400</v>
      </c>
      <c r="BZ26" s="67">
        <v>32751</v>
      </c>
      <c r="CA26" s="67"/>
      <c r="CB26" s="2">
        <f t="shared" si="0"/>
        <v>18260742</v>
      </c>
    </row>
    <row r="27" spans="2:80" ht="25.5">
      <c r="B27" s="66">
        <v>22</v>
      </c>
      <c r="C27" s="6" t="s">
        <v>91</v>
      </c>
      <c r="D27" s="6" t="s">
        <v>38</v>
      </c>
      <c r="E27" s="6" t="s">
        <v>39</v>
      </c>
      <c r="F27" s="8"/>
      <c r="G27" s="67"/>
      <c r="H27" s="8"/>
      <c r="I27" s="8"/>
      <c r="J27" s="8"/>
      <c r="K27" s="8"/>
      <c r="L27" s="8"/>
      <c r="M27" s="8"/>
      <c r="N27" s="8"/>
      <c r="O27" s="8">
        <v>167100</v>
      </c>
      <c r="P27" s="8"/>
      <c r="Q27" s="8"/>
      <c r="R27" s="8"/>
      <c r="S27" s="8"/>
      <c r="T27" s="8"/>
      <c r="U27" s="67"/>
      <c r="V27" s="8"/>
      <c r="W27" s="8"/>
      <c r="X27" s="8"/>
      <c r="Y27" s="8"/>
      <c r="Z27" s="8"/>
      <c r="AA27" s="8"/>
      <c r="AB27" s="67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67"/>
      <c r="CA27" s="67"/>
      <c r="CB27" s="2">
        <f t="shared" si="0"/>
        <v>167100</v>
      </c>
    </row>
    <row r="28" spans="2:80" ht="12.75">
      <c r="B28" s="66">
        <v>23</v>
      </c>
      <c r="C28" s="6" t="s">
        <v>92</v>
      </c>
      <c r="D28" s="6" t="s">
        <v>63</v>
      </c>
      <c r="E28" s="6" t="s">
        <v>64</v>
      </c>
      <c r="F28" s="8"/>
      <c r="G28" s="6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7"/>
      <c r="V28" s="8"/>
      <c r="W28" s="8"/>
      <c r="X28" s="8"/>
      <c r="Y28" s="8"/>
      <c r="Z28" s="8"/>
      <c r="AA28" s="8"/>
      <c r="AB28" s="67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v>290879</v>
      </c>
      <c r="AO28" s="8">
        <v>27028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67"/>
      <c r="CA28" s="67"/>
      <c r="CB28" s="2">
        <f t="shared" si="0"/>
        <v>317907</v>
      </c>
    </row>
    <row r="29" spans="2:80" ht="12.75">
      <c r="B29" s="66">
        <v>24</v>
      </c>
      <c r="C29" s="6" t="s">
        <v>93</v>
      </c>
      <c r="D29" s="6" t="s">
        <v>40</v>
      </c>
      <c r="E29" s="6" t="s">
        <v>41</v>
      </c>
      <c r="F29" s="8"/>
      <c r="G29" s="67"/>
      <c r="H29" s="8"/>
      <c r="I29" s="8"/>
      <c r="J29" s="8">
        <v>70000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67"/>
      <c r="V29" s="8"/>
      <c r="W29" s="8"/>
      <c r="X29" s="8"/>
      <c r="Y29" s="8"/>
      <c r="Z29" s="8"/>
      <c r="AA29" s="8"/>
      <c r="AB29" s="67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67"/>
      <c r="CA29" s="67"/>
      <c r="CB29" s="2">
        <f t="shared" si="0"/>
        <v>70000</v>
      </c>
    </row>
    <row r="30" spans="2:80" ht="12.75">
      <c r="B30" s="66">
        <v>25</v>
      </c>
      <c r="C30" s="6" t="s">
        <v>94</v>
      </c>
      <c r="D30" s="6" t="s">
        <v>42</v>
      </c>
      <c r="E30" s="6" t="s">
        <v>43</v>
      </c>
      <c r="F30" s="8">
        <v>369375</v>
      </c>
      <c r="G30" s="67"/>
      <c r="H30" s="8"/>
      <c r="I30" s="8"/>
      <c r="J30" s="8"/>
      <c r="K30" s="8"/>
      <c r="L30" s="8"/>
      <c r="M30" s="8"/>
      <c r="N30" s="8"/>
      <c r="O30" s="8"/>
      <c r="P30" s="8"/>
      <c r="Q30" s="8">
        <v>3544126</v>
      </c>
      <c r="R30" s="8"/>
      <c r="S30" s="8"/>
      <c r="T30" s="8"/>
      <c r="U30" s="67"/>
      <c r="V30" s="8"/>
      <c r="W30" s="8"/>
      <c r="X30" s="8"/>
      <c r="Y30" s="8"/>
      <c r="Z30" s="8"/>
      <c r="AA30" s="8"/>
      <c r="AB30" s="6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67"/>
      <c r="CA30" s="67"/>
      <c r="CB30" s="2">
        <f t="shared" si="0"/>
        <v>3913501</v>
      </c>
    </row>
    <row r="31" spans="2:80" ht="12.75">
      <c r="B31" s="66">
        <v>26</v>
      </c>
      <c r="C31" s="6" t="s">
        <v>95</v>
      </c>
      <c r="D31" s="6" t="s">
        <v>44</v>
      </c>
      <c r="E31" s="6" t="s">
        <v>45</v>
      </c>
      <c r="F31" s="8"/>
      <c r="G31" s="6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67"/>
      <c r="V31" s="8"/>
      <c r="W31" s="8"/>
      <c r="X31" s="8"/>
      <c r="Y31" s="8"/>
      <c r="Z31" s="8"/>
      <c r="AA31" s="8"/>
      <c r="AB31" s="67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v>336107</v>
      </c>
      <c r="AO31" s="8">
        <v>27935</v>
      </c>
      <c r="AP31" s="8">
        <v>1701.5</v>
      </c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67"/>
      <c r="CA31" s="67"/>
      <c r="CB31" s="2">
        <f t="shared" si="0"/>
        <v>365743.5</v>
      </c>
    </row>
    <row r="32" spans="2:80" ht="12.75">
      <c r="B32" s="66">
        <v>27</v>
      </c>
      <c r="C32" s="6" t="s">
        <v>96</v>
      </c>
      <c r="D32" s="6" t="s">
        <v>46</v>
      </c>
      <c r="E32" s="6" t="s">
        <v>47</v>
      </c>
      <c r="F32" s="8">
        <v>3796375</v>
      </c>
      <c r="G32" s="6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7"/>
      <c r="V32" s="8"/>
      <c r="W32" s="8"/>
      <c r="X32" s="8"/>
      <c r="Y32" s="8"/>
      <c r="Z32" s="8"/>
      <c r="AA32" s="8"/>
      <c r="AB32" s="67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67"/>
      <c r="CA32" s="67"/>
      <c r="CB32" s="2">
        <f t="shared" si="0"/>
        <v>3796375</v>
      </c>
    </row>
    <row r="33" spans="2:80" ht="12.75">
      <c r="B33" s="66">
        <v>28</v>
      </c>
      <c r="C33" s="6" t="s">
        <v>97</v>
      </c>
      <c r="D33" s="6" t="s">
        <v>243</v>
      </c>
      <c r="E33" s="6" t="s">
        <v>48</v>
      </c>
      <c r="F33" s="8">
        <v>8359928</v>
      </c>
      <c r="G33" s="67">
        <v>40000</v>
      </c>
      <c r="H33" s="8"/>
      <c r="I33" s="8">
        <v>0</v>
      </c>
      <c r="J33" s="8">
        <v>20000</v>
      </c>
      <c r="K33" s="8"/>
      <c r="L33" s="8"/>
      <c r="M33" s="8"/>
      <c r="N33" s="8">
        <v>22556</v>
      </c>
      <c r="O33" s="8">
        <v>88729</v>
      </c>
      <c r="P33" s="8"/>
      <c r="Q33" s="8"/>
      <c r="R33" s="8"/>
      <c r="S33" s="8"/>
      <c r="T33" s="8"/>
      <c r="U33" s="67"/>
      <c r="V33" s="8"/>
      <c r="W33" s="8"/>
      <c r="X33" s="8"/>
      <c r="Y33" s="8"/>
      <c r="Z33" s="8"/>
      <c r="AA33" s="8"/>
      <c r="AB33" s="67"/>
      <c r="AC33" s="8">
        <v>6161042</v>
      </c>
      <c r="AD33" s="8"/>
      <c r="AE33" s="8"/>
      <c r="AF33" s="8"/>
      <c r="AG33" s="8"/>
      <c r="AH33" s="8"/>
      <c r="AI33" s="8"/>
      <c r="AJ33" s="8"/>
      <c r="AK33" s="8">
        <v>230000</v>
      </c>
      <c r="AL33" s="8">
        <v>2085</v>
      </c>
      <c r="AM33" s="8"/>
      <c r="AN33" s="8"/>
      <c r="AO33" s="8"/>
      <c r="AP33" s="8"/>
      <c r="AQ33" s="8"/>
      <c r="AR33" s="8"/>
      <c r="AS33" s="8">
        <v>1184925</v>
      </c>
      <c r="AT33" s="8"/>
      <c r="AU33" s="8"/>
      <c r="AV33" s="8"/>
      <c r="AW33" s="8"/>
      <c r="AX33" s="8"/>
      <c r="AY33" s="8">
        <v>0</v>
      </c>
      <c r="AZ33" s="8"/>
      <c r="BA33" s="8">
        <v>90000</v>
      </c>
      <c r="BB33" s="8">
        <v>358819</v>
      </c>
      <c r="BC33" s="8"/>
      <c r="BD33" s="8"/>
      <c r="BE33" s="8"/>
      <c r="BF33" s="8"/>
      <c r="BG33" s="8"/>
      <c r="BH33" s="8"/>
      <c r="BI33" s="8">
        <v>56941</v>
      </c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67"/>
      <c r="CA33" s="67"/>
      <c r="CB33" s="2">
        <f t="shared" si="0"/>
        <v>16615025</v>
      </c>
    </row>
    <row r="34" spans="2:80" ht="25.5">
      <c r="B34" s="66">
        <v>29</v>
      </c>
      <c r="C34" s="70" t="s">
        <v>98</v>
      </c>
      <c r="D34" s="6" t="s">
        <v>49</v>
      </c>
      <c r="E34" s="6" t="s">
        <v>50</v>
      </c>
      <c r="F34" s="8"/>
      <c r="G34" s="6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7"/>
      <c r="V34" s="8"/>
      <c r="W34" s="8"/>
      <c r="X34" s="8"/>
      <c r="Y34" s="8"/>
      <c r="Z34" s="8"/>
      <c r="AA34" s="8"/>
      <c r="AB34" s="67"/>
      <c r="AC34" s="8"/>
      <c r="AD34" s="8">
        <v>724886</v>
      </c>
      <c r="AE34" s="8">
        <v>0</v>
      </c>
      <c r="AF34" s="8">
        <v>0</v>
      </c>
      <c r="AG34" s="8">
        <v>1003013</v>
      </c>
      <c r="AH34" s="8">
        <v>87946</v>
      </c>
      <c r="AI34" s="8">
        <v>0</v>
      </c>
      <c r="AJ34" s="8">
        <v>2369624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67"/>
      <c r="CA34" s="67"/>
      <c r="CB34" s="2">
        <f t="shared" si="0"/>
        <v>4185469</v>
      </c>
    </row>
    <row r="35" spans="2:80" ht="12.75">
      <c r="B35" s="66">
        <v>30</v>
      </c>
      <c r="C35" s="6" t="s">
        <v>104</v>
      </c>
      <c r="D35" s="6" t="s">
        <v>68</v>
      </c>
      <c r="E35" s="6" t="s">
        <v>69</v>
      </c>
      <c r="F35" s="8">
        <v>3015230</v>
      </c>
      <c r="G35" s="6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7"/>
      <c r="V35" s="8"/>
      <c r="W35" s="8"/>
      <c r="X35" s="8"/>
      <c r="Y35" s="8"/>
      <c r="Z35" s="8"/>
      <c r="AA35" s="8"/>
      <c r="AB35" s="67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67"/>
      <c r="CA35" s="67"/>
      <c r="CB35" s="2">
        <f t="shared" si="0"/>
        <v>3015230</v>
      </c>
    </row>
    <row r="36" spans="2:80" ht="12.75">
      <c r="B36" s="66">
        <v>31</v>
      </c>
      <c r="C36" s="6" t="s">
        <v>99</v>
      </c>
      <c r="D36" s="6" t="s">
        <v>51</v>
      </c>
      <c r="E36" s="6" t="s">
        <v>52</v>
      </c>
      <c r="F36" s="8">
        <v>535728</v>
      </c>
      <c r="G36" s="67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67"/>
      <c r="V36" s="8"/>
      <c r="W36" s="8"/>
      <c r="X36" s="8"/>
      <c r="Y36" s="8"/>
      <c r="Z36" s="8"/>
      <c r="AA36" s="8"/>
      <c r="AB36" s="67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34">
        <v>948919</v>
      </c>
      <c r="AT36" s="71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67"/>
      <c r="CA36" s="67"/>
      <c r="CB36" s="2">
        <f t="shared" si="0"/>
        <v>1484647</v>
      </c>
    </row>
    <row r="37" spans="2:80" ht="12.75">
      <c r="B37" s="66">
        <v>32</v>
      </c>
      <c r="C37" s="6" t="s">
        <v>100</v>
      </c>
      <c r="D37" s="6" t="s">
        <v>53</v>
      </c>
      <c r="E37" s="6" t="s">
        <v>54</v>
      </c>
      <c r="F37" s="8">
        <v>1019603</v>
      </c>
      <c r="G37" s="6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7"/>
      <c r="V37" s="8"/>
      <c r="W37" s="8"/>
      <c r="X37" s="8"/>
      <c r="Y37" s="8"/>
      <c r="Z37" s="8"/>
      <c r="AA37" s="8"/>
      <c r="AB37" s="67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69">
        <v>325083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67"/>
      <c r="CA37" s="67"/>
      <c r="CB37" s="2">
        <f t="shared" si="0"/>
        <v>1344686</v>
      </c>
    </row>
    <row r="38" spans="2:80" ht="12.75">
      <c r="B38" s="66">
        <v>33</v>
      </c>
      <c r="C38" s="6" t="s">
        <v>101</v>
      </c>
      <c r="D38" s="6" t="s">
        <v>55</v>
      </c>
      <c r="E38" s="6" t="s">
        <v>56</v>
      </c>
      <c r="F38" s="8">
        <v>4823606</v>
      </c>
      <c r="G38" s="67"/>
      <c r="H38" s="8"/>
      <c r="I38" s="43">
        <v>5840375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67"/>
      <c r="V38" s="8"/>
      <c r="W38" s="8"/>
      <c r="X38" s="8"/>
      <c r="Y38" s="8"/>
      <c r="Z38" s="8"/>
      <c r="AA38" s="8"/>
      <c r="AB38" s="67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67"/>
      <c r="CA38" s="67"/>
      <c r="CB38" s="2">
        <f t="shared" si="0"/>
        <v>10663981</v>
      </c>
    </row>
    <row r="39" spans="2:80" ht="12.75">
      <c r="B39" s="66">
        <v>34</v>
      </c>
      <c r="C39" s="6" t="s">
        <v>102</v>
      </c>
      <c r="D39" s="6" t="s">
        <v>57</v>
      </c>
      <c r="E39" s="6" t="s">
        <v>58</v>
      </c>
      <c r="F39" s="8">
        <v>2400664</v>
      </c>
      <c r="G39" s="6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7"/>
      <c r="V39" s="8"/>
      <c r="W39" s="8"/>
      <c r="X39" s="8"/>
      <c r="Y39" s="8"/>
      <c r="Z39" s="8"/>
      <c r="AA39" s="8"/>
      <c r="AB39" s="67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304669</v>
      </c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>
        <v>810012</v>
      </c>
      <c r="BV39" s="8">
        <v>0</v>
      </c>
      <c r="BW39" s="8"/>
      <c r="BX39" s="8"/>
      <c r="BY39" s="8"/>
      <c r="BZ39" s="67">
        <v>1862</v>
      </c>
      <c r="CA39" s="67"/>
      <c r="CB39" s="2">
        <f t="shared" si="0"/>
        <v>3517207</v>
      </c>
    </row>
    <row r="40" spans="2:80" ht="12.75">
      <c r="B40" s="66">
        <v>35</v>
      </c>
      <c r="C40" s="6" t="s">
        <v>105</v>
      </c>
      <c r="D40" s="6" t="s">
        <v>61</v>
      </c>
      <c r="E40" s="6" t="s">
        <v>62</v>
      </c>
      <c r="F40" s="8"/>
      <c r="G40" s="6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7"/>
      <c r="V40" s="8"/>
      <c r="W40" s="8"/>
      <c r="X40" s="8"/>
      <c r="Y40" s="8"/>
      <c r="Z40" s="8"/>
      <c r="AA40" s="8"/>
      <c r="AB40" s="67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>
        <v>196487</v>
      </c>
      <c r="BT40" s="8">
        <v>340455</v>
      </c>
      <c r="BU40" s="8">
        <v>129279</v>
      </c>
      <c r="BV40" s="8">
        <v>225873</v>
      </c>
      <c r="BW40" s="8"/>
      <c r="BX40" s="8"/>
      <c r="BY40" s="8"/>
      <c r="BZ40" s="67"/>
      <c r="CA40" s="67"/>
      <c r="CB40" s="2">
        <f t="shared" si="0"/>
        <v>892094</v>
      </c>
    </row>
    <row r="41" spans="2:80" ht="12.75">
      <c r="B41" s="66">
        <v>36</v>
      </c>
      <c r="C41" s="6" t="s">
        <v>103</v>
      </c>
      <c r="D41" s="6" t="s">
        <v>59</v>
      </c>
      <c r="E41" s="6" t="s">
        <v>60</v>
      </c>
      <c r="F41" s="8">
        <v>1891877</v>
      </c>
      <c r="G41" s="67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7"/>
      <c r="V41" s="8"/>
      <c r="W41" s="8"/>
      <c r="X41" s="8"/>
      <c r="Y41" s="8"/>
      <c r="Z41" s="8"/>
      <c r="AA41" s="8"/>
      <c r="AB41" s="6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67"/>
      <c r="CA41" s="67"/>
      <c r="CB41" s="2">
        <f t="shared" si="0"/>
        <v>1891877</v>
      </c>
    </row>
    <row r="42" spans="2:80" ht="12.75">
      <c r="B42" s="66">
        <v>37</v>
      </c>
      <c r="C42" s="6" t="s">
        <v>106</v>
      </c>
      <c r="D42" s="6" t="s">
        <v>65</v>
      </c>
      <c r="E42" s="6" t="s">
        <v>66</v>
      </c>
      <c r="F42" s="8">
        <v>981121</v>
      </c>
      <c r="G42" s="67"/>
      <c r="H42" s="8"/>
      <c r="I42" s="8"/>
      <c r="J42" s="8">
        <v>7000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67"/>
      <c r="V42" s="8"/>
      <c r="W42" s="8"/>
      <c r="X42" s="8"/>
      <c r="Y42" s="8"/>
      <c r="Z42" s="8"/>
      <c r="AA42" s="8"/>
      <c r="AB42" s="67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>
        <v>175584</v>
      </c>
      <c r="AT42" s="8"/>
      <c r="AU42" s="8"/>
      <c r="AV42" s="8"/>
      <c r="AW42" s="8"/>
      <c r="AX42" s="8"/>
      <c r="AY42" s="8"/>
      <c r="AZ42" s="8"/>
      <c r="BA42" s="8">
        <v>90000</v>
      </c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67"/>
      <c r="CA42" s="67"/>
      <c r="CB42" s="2">
        <f t="shared" si="0"/>
        <v>1253705</v>
      </c>
    </row>
    <row r="43" spans="2:80" ht="25.5">
      <c r="B43" s="66">
        <v>38</v>
      </c>
      <c r="C43" s="4" t="s">
        <v>144</v>
      </c>
      <c r="D43" s="4" t="s">
        <v>250</v>
      </c>
      <c r="E43" s="4" t="s">
        <v>143</v>
      </c>
      <c r="F43" s="72"/>
      <c r="G43" s="73">
        <v>3766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3"/>
      <c r="V43" s="72"/>
      <c r="W43" s="72"/>
      <c r="X43" s="72"/>
      <c r="Y43" s="72"/>
      <c r="Z43" s="72"/>
      <c r="AA43" s="72"/>
      <c r="AB43" s="73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  <c r="CA43" s="73"/>
      <c r="CB43" s="2">
        <f t="shared" si="0"/>
        <v>3766</v>
      </c>
    </row>
    <row r="44" spans="2:80" ht="12.75">
      <c r="B44" s="66">
        <v>39</v>
      </c>
      <c r="C44" s="4" t="s">
        <v>145</v>
      </c>
      <c r="D44" s="6" t="s">
        <v>141</v>
      </c>
      <c r="E44" s="5" t="s">
        <v>142</v>
      </c>
      <c r="F44" s="72">
        <v>3032540</v>
      </c>
      <c r="G44" s="73"/>
      <c r="H44" s="72"/>
      <c r="I44" s="43">
        <v>6270968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V44" s="72"/>
      <c r="W44" s="72"/>
      <c r="X44" s="72"/>
      <c r="Y44" s="72"/>
      <c r="Z44" s="72"/>
      <c r="AA44" s="72"/>
      <c r="AB44" s="73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  <c r="CA44" s="73"/>
      <c r="CB44" s="2">
        <f t="shared" si="0"/>
        <v>9303508</v>
      </c>
    </row>
    <row r="45" spans="2:80" ht="12.75">
      <c r="B45" s="66">
        <v>40</v>
      </c>
      <c r="C45" s="4" t="s">
        <v>146</v>
      </c>
      <c r="D45" s="41" t="s">
        <v>147</v>
      </c>
      <c r="E45" s="5" t="s">
        <v>148</v>
      </c>
      <c r="F45" s="72"/>
      <c r="G45" s="73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3"/>
      <c r="V45" s="72">
        <v>1071215</v>
      </c>
      <c r="W45" s="72"/>
      <c r="X45" s="72"/>
      <c r="Y45" s="72"/>
      <c r="Z45" s="72"/>
      <c r="AA45" s="72"/>
      <c r="AB45" s="73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  <c r="CA45" s="73"/>
      <c r="CB45" s="2">
        <f t="shared" si="0"/>
        <v>1071215</v>
      </c>
    </row>
    <row r="46" spans="2:80" ht="12.75">
      <c r="B46" s="74">
        <v>41</v>
      </c>
      <c r="C46" s="4" t="s">
        <v>232</v>
      </c>
      <c r="D46" s="42" t="s">
        <v>233</v>
      </c>
      <c r="E46" s="5" t="s">
        <v>251</v>
      </c>
      <c r="F46" s="72">
        <v>702131</v>
      </c>
      <c r="G46" s="73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3"/>
      <c r="V46" s="72"/>
      <c r="W46" s="72"/>
      <c r="X46" s="72"/>
      <c r="Y46" s="72"/>
      <c r="Z46" s="72"/>
      <c r="AA46" s="72"/>
      <c r="AB46" s="73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  <c r="CA46" s="73"/>
      <c r="CB46" s="2">
        <f t="shared" si="0"/>
        <v>702131</v>
      </c>
    </row>
    <row r="47" spans="2:80" ht="12.75">
      <c r="B47" s="74">
        <v>42</v>
      </c>
      <c r="C47" s="4" t="s">
        <v>235</v>
      </c>
      <c r="D47" s="38" t="s">
        <v>234</v>
      </c>
      <c r="E47" s="5" t="s">
        <v>252</v>
      </c>
      <c r="F47" s="72"/>
      <c r="G47" s="73"/>
      <c r="H47" s="72"/>
      <c r="I47" s="72"/>
      <c r="J47" s="72"/>
      <c r="K47" s="72"/>
      <c r="L47" s="72"/>
      <c r="M47" s="72"/>
      <c r="N47" s="72"/>
      <c r="O47" s="72"/>
      <c r="P47" s="72"/>
      <c r="Q47" s="72">
        <v>739696</v>
      </c>
      <c r="R47" s="72"/>
      <c r="S47" s="72"/>
      <c r="T47" s="72"/>
      <c r="U47" s="73"/>
      <c r="V47" s="72"/>
      <c r="W47" s="72"/>
      <c r="X47" s="72"/>
      <c r="Y47" s="72"/>
      <c r="Z47" s="72"/>
      <c r="AA47" s="72"/>
      <c r="AB47" s="73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  <c r="CA47" s="73"/>
      <c r="CB47" s="2">
        <f t="shared" si="0"/>
        <v>739696</v>
      </c>
    </row>
    <row r="48" spans="2:80" ht="24.75" customHeight="1" thickBot="1">
      <c r="B48" s="75"/>
      <c r="C48" s="76"/>
      <c r="D48" s="76" t="s">
        <v>133</v>
      </c>
      <c r="E48" s="76"/>
      <c r="F48" s="3">
        <f aca="true" t="shared" si="1" ref="F48:BQ48">SUM(F6:F47)</f>
        <v>154488000</v>
      </c>
      <c r="G48" s="44">
        <f t="shared" si="1"/>
        <v>239995</v>
      </c>
      <c r="H48" s="44">
        <f t="shared" si="1"/>
        <v>763942</v>
      </c>
      <c r="I48" s="3">
        <f t="shared" si="1"/>
        <v>24427703</v>
      </c>
      <c r="J48" s="44">
        <f t="shared" si="1"/>
        <v>356231</v>
      </c>
      <c r="K48" s="44">
        <f t="shared" si="1"/>
        <v>380091</v>
      </c>
      <c r="L48" s="44">
        <f t="shared" si="1"/>
        <v>250710</v>
      </c>
      <c r="M48" s="3">
        <f t="shared" si="1"/>
        <v>5157530</v>
      </c>
      <c r="N48" s="3">
        <f t="shared" si="1"/>
        <v>4270679</v>
      </c>
      <c r="O48" s="3">
        <f t="shared" si="1"/>
        <v>2647767</v>
      </c>
      <c r="P48" s="3">
        <f t="shared" si="1"/>
        <v>16105</v>
      </c>
      <c r="Q48" s="3">
        <f t="shared" si="1"/>
        <v>7896554</v>
      </c>
      <c r="R48" s="3">
        <f t="shared" si="1"/>
        <v>2750592</v>
      </c>
      <c r="S48" s="3">
        <f t="shared" si="1"/>
        <v>1777931</v>
      </c>
      <c r="T48" s="3">
        <f t="shared" si="1"/>
        <v>20470</v>
      </c>
      <c r="U48" s="3">
        <f t="shared" si="1"/>
        <v>765884</v>
      </c>
      <c r="V48" s="3">
        <f t="shared" si="1"/>
        <v>2829055</v>
      </c>
      <c r="W48" s="3">
        <f t="shared" si="1"/>
        <v>0</v>
      </c>
      <c r="X48" s="3">
        <f t="shared" si="1"/>
        <v>519749</v>
      </c>
      <c r="Y48" s="3">
        <f t="shared" si="1"/>
        <v>1200239</v>
      </c>
      <c r="Z48" s="3">
        <f t="shared" si="1"/>
        <v>1847727</v>
      </c>
      <c r="AA48" s="44">
        <f t="shared" si="1"/>
        <v>216470</v>
      </c>
      <c r="AB48" s="44">
        <f t="shared" si="1"/>
        <v>269930</v>
      </c>
      <c r="AC48" s="44">
        <f t="shared" si="1"/>
        <v>34668178</v>
      </c>
      <c r="AD48" s="3">
        <f t="shared" si="1"/>
        <v>4538840.66</v>
      </c>
      <c r="AE48" s="3">
        <f t="shared" si="1"/>
        <v>0</v>
      </c>
      <c r="AF48" s="3">
        <f t="shared" si="1"/>
        <v>0</v>
      </c>
      <c r="AG48" s="3">
        <f t="shared" si="1"/>
        <v>3463610</v>
      </c>
      <c r="AH48" s="3">
        <f t="shared" si="1"/>
        <v>2178822.33</v>
      </c>
      <c r="AI48" s="3">
        <f t="shared" si="1"/>
        <v>0</v>
      </c>
      <c r="AJ48" s="3">
        <f t="shared" si="1"/>
        <v>4632917</v>
      </c>
      <c r="AK48" s="3">
        <f t="shared" si="1"/>
        <v>481643</v>
      </c>
      <c r="AL48" s="3">
        <f t="shared" si="1"/>
        <v>263916</v>
      </c>
      <c r="AM48" s="3">
        <f t="shared" si="1"/>
        <v>564268</v>
      </c>
      <c r="AN48" s="44">
        <f t="shared" si="1"/>
        <v>1099586</v>
      </c>
      <c r="AO48" s="44">
        <f t="shared" si="1"/>
        <v>89610</v>
      </c>
      <c r="AP48" s="44">
        <f t="shared" si="1"/>
        <v>53585.5</v>
      </c>
      <c r="AQ48" s="3">
        <f t="shared" si="1"/>
        <v>6434197</v>
      </c>
      <c r="AR48" s="3">
        <f t="shared" si="1"/>
        <v>343871</v>
      </c>
      <c r="AS48" s="3">
        <f t="shared" si="1"/>
        <v>18106656</v>
      </c>
      <c r="AT48" s="3">
        <f t="shared" si="1"/>
        <v>7700</v>
      </c>
      <c r="AU48" s="3">
        <f t="shared" si="1"/>
        <v>425000</v>
      </c>
      <c r="AV48" s="3">
        <f t="shared" si="1"/>
        <v>84900</v>
      </c>
      <c r="AW48" s="3">
        <f t="shared" si="1"/>
        <v>290676</v>
      </c>
      <c r="AX48" s="3">
        <f t="shared" si="1"/>
        <v>540325</v>
      </c>
      <c r="AY48" s="3">
        <f t="shared" si="1"/>
        <v>383309</v>
      </c>
      <c r="AZ48" s="3">
        <f t="shared" si="1"/>
        <v>0</v>
      </c>
      <c r="BA48" s="3">
        <f t="shared" si="1"/>
        <v>978816</v>
      </c>
      <c r="BB48" s="3">
        <f t="shared" si="1"/>
        <v>6054660</v>
      </c>
      <c r="BC48" s="3">
        <f t="shared" si="1"/>
        <v>2172990</v>
      </c>
      <c r="BD48" s="3">
        <f t="shared" si="1"/>
        <v>2179300</v>
      </c>
      <c r="BE48" s="3">
        <f t="shared" si="1"/>
        <v>2590000</v>
      </c>
      <c r="BF48" s="3">
        <f t="shared" si="1"/>
        <v>862050</v>
      </c>
      <c r="BG48" s="3">
        <f t="shared" si="1"/>
        <v>7518480</v>
      </c>
      <c r="BH48" s="3">
        <f t="shared" si="1"/>
        <v>1391150</v>
      </c>
      <c r="BI48" s="3">
        <f t="shared" si="1"/>
        <v>2001420</v>
      </c>
      <c r="BJ48" s="3">
        <f t="shared" si="1"/>
        <v>451130</v>
      </c>
      <c r="BK48" s="3">
        <f t="shared" si="1"/>
        <v>672000</v>
      </c>
      <c r="BL48" s="3">
        <f t="shared" si="1"/>
        <v>1440000</v>
      </c>
      <c r="BM48" s="3">
        <f t="shared" si="1"/>
        <v>1600000</v>
      </c>
      <c r="BN48" s="3">
        <f t="shared" si="1"/>
        <v>1924470</v>
      </c>
      <c r="BO48" s="3">
        <f t="shared" si="1"/>
        <v>1107891</v>
      </c>
      <c r="BP48" s="3">
        <f t="shared" si="1"/>
        <v>2330000</v>
      </c>
      <c r="BQ48" s="3">
        <f t="shared" si="1"/>
        <v>1150815.32</v>
      </c>
      <c r="BR48" s="3">
        <f aca="true" t="shared" si="2" ref="BR48:CB48">SUM(BR6:BR47)</f>
        <v>161470</v>
      </c>
      <c r="BS48" s="3">
        <f t="shared" si="2"/>
        <v>2024964</v>
      </c>
      <c r="BT48" s="3">
        <f t="shared" si="2"/>
        <v>859507</v>
      </c>
      <c r="BU48" s="3">
        <f t="shared" si="2"/>
        <v>1607035</v>
      </c>
      <c r="BV48" s="3">
        <f t="shared" si="2"/>
        <v>684656</v>
      </c>
      <c r="BW48" s="3">
        <f t="shared" si="2"/>
        <v>234000</v>
      </c>
      <c r="BX48" s="3">
        <f t="shared" si="2"/>
        <v>488503</v>
      </c>
      <c r="BY48" s="3">
        <f t="shared" si="2"/>
        <v>9698400</v>
      </c>
      <c r="BZ48" s="44">
        <f t="shared" si="2"/>
        <v>106912</v>
      </c>
      <c r="CA48" s="44">
        <f t="shared" si="2"/>
        <v>58817</v>
      </c>
      <c r="CB48" s="3">
        <f t="shared" si="2"/>
        <v>344094400.81</v>
      </c>
    </row>
    <row r="49" ht="12.75">
      <c r="F49" s="68"/>
    </row>
    <row r="50" ht="12.75">
      <c r="CB50" s="68"/>
    </row>
    <row r="51" spans="54:80" ht="12.75">
      <c r="BB51" s="68"/>
      <c r="BV51" s="68"/>
      <c r="CB51" s="68"/>
    </row>
    <row r="52" spans="45:72" ht="12.75">
      <c r="AS52" s="68"/>
      <c r="BT52" s="68"/>
    </row>
    <row r="53" ht="12.75">
      <c r="CB53" s="68"/>
    </row>
    <row r="54" ht="12.75">
      <c r="F54" s="68"/>
    </row>
  </sheetData>
  <sheetProtection/>
  <mergeCells count="25">
    <mergeCell ref="B2:D2"/>
    <mergeCell ref="BB4:BN4"/>
    <mergeCell ref="BO4:BW4"/>
    <mergeCell ref="BX4:BY4"/>
    <mergeCell ref="BZ4:BZ5"/>
    <mergeCell ref="CA4:CA5"/>
    <mergeCell ref="CB4:CB5"/>
    <mergeCell ref="N4:Z4"/>
    <mergeCell ref="AA4:AB4"/>
    <mergeCell ref="AD4:AJ4"/>
    <mergeCell ref="AK4:AM4"/>
    <mergeCell ref="AQ4:AR4"/>
    <mergeCell ref="AS4:BA4"/>
    <mergeCell ref="H4:H5"/>
    <mergeCell ref="I4:I5"/>
    <mergeCell ref="J4:J5"/>
    <mergeCell ref="K4:K5"/>
    <mergeCell ref="L4:L5"/>
    <mergeCell ref="M4:M5"/>
    <mergeCell ref="B4:B5"/>
    <mergeCell ref="C4:C5"/>
    <mergeCell ref="D4:D5"/>
    <mergeCell ref="E4:E5"/>
    <mergeCell ref="F4:F5"/>
    <mergeCell ref="G4:G5"/>
  </mergeCells>
  <printOptions/>
  <pageMargins left="0.16" right="0.86" top="0.19" bottom="0.18" header="0.17" footer="0.1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7"/>
  <sheetViews>
    <sheetView zoomScalePageLayoutView="0" workbookViewId="0" topLeftCell="A13">
      <selection activeCell="C35" sqref="C35"/>
    </sheetView>
  </sheetViews>
  <sheetFormatPr defaultColWidth="43.8515625" defaultRowHeight="12.75"/>
  <cols>
    <col min="1" max="1" width="6.140625" style="12" customWidth="1"/>
    <col min="2" max="2" width="5.7109375" style="12" customWidth="1"/>
    <col min="3" max="3" width="43.8515625" style="12" customWidth="1"/>
    <col min="4" max="4" width="14.421875" style="12" bestFit="1" customWidth="1"/>
    <col min="5" max="5" width="17.00390625" style="12" customWidth="1"/>
    <col min="6" max="6" width="15.140625" style="12" customWidth="1"/>
    <col min="7" max="246" width="11.421875" style="12" customWidth="1"/>
    <col min="247" max="247" width="7.140625" style="12" customWidth="1"/>
    <col min="248" max="248" width="6.140625" style="12" customWidth="1"/>
    <col min="249" max="249" width="3.57421875" style="12" customWidth="1"/>
    <col min="250" max="16384" width="43.8515625" style="12" customWidth="1"/>
  </cols>
  <sheetData>
    <row r="1" s="16" customFormat="1" ht="12.75"/>
    <row r="2" s="32" customFormat="1" ht="12.75"/>
    <row r="3" spans="2:5" s="19" customFormat="1" ht="36.75" customHeight="1">
      <c r="B3" s="54" t="s">
        <v>236</v>
      </c>
      <c r="C3" s="54"/>
      <c r="D3" s="54"/>
      <c r="E3" s="54"/>
    </row>
    <row r="4" s="19" customFormat="1" ht="34.5" customHeight="1" thickBot="1"/>
    <row r="5" spans="2:5" s="19" customFormat="1" ht="25.5">
      <c r="B5" s="31" t="s">
        <v>215</v>
      </c>
      <c r="C5" s="30" t="s">
        <v>214</v>
      </c>
      <c r="D5" s="33" t="s">
        <v>216</v>
      </c>
      <c r="E5" s="29" t="s">
        <v>253</v>
      </c>
    </row>
    <row r="6" spans="2:8" ht="21" customHeight="1">
      <c r="B6" s="26">
        <v>1</v>
      </c>
      <c r="C6" s="28" t="s">
        <v>213</v>
      </c>
      <c r="D6" s="11" t="s">
        <v>109</v>
      </c>
      <c r="E6" s="24">
        <v>3044979</v>
      </c>
      <c r="H6" s="13"/>
    </row>
    <row r="7" spans="2:8" ht="32.25" customHeight="1">
      <c r="B7" s="26">
        <v>2</v>
      </c>
      <c r="C7" s="28" t="s">
        <v>212</v>
      </c>
      <c r="D7" s="11" t="s">
        <v>110</v>
      </c>
      <c r="E7" s="24">
        <v>3977424</v>
      </c>
      <c r="H7" s="13"/>
    </row>
    <row r="8" spans="2:8" ht="21" customHeight="1">
      <c r="B8" s="26">
        <v>3</v>
      </c>
      <c r="C8" s="28" t="s">
        <v>211</v>
      </c>
      <c r="D8" s="11" t="s">
        <v>108</v>
      </c>
      <c r="E8" s="24">
        <v>995548</v>
      </c>
      <c r="H8" s="13"/>
    </row>
    <row r="9" spans="2:8" ht="21" customHeight="1">
      <c r="B9" s="26">
        <v>4</v>
      </c>
      <c r="C9" s="28" t="s">
        <v>210</v>
      </c>
      <c r="D9" s="11" t="s">
        <v>107</v>
      </c>
      <c r="E9" s="24">
        <v>1961649</v>
      </c>
      <c r="H9" s="13"/>
    </row>
    <row r="10" spans="2:8" s="19" customFormat="1" ht="21" customHeight="1">
      <c r="B10" s="26">
        <v>5</v>
      </c>
      <c r="C10" s="28" t="s">
        <v>209</v>
      </c>
      <c r="D10" s="11" t="s">
        <v>111</v>
      </c>
      <c r="E10" s="24">
        <v>687456</v>
      </c>
      <c r="G10" s="12"/>
      <c r="H10" s="13"/>
    </row>
    <row r="11" spans="2:8" ht="28.5" customHeight="1">
      <c r="B11" s="26">
        <v>6</v>
      </c>
      <c r="C11" s="28" t="s">
        <v>208</v>
      </c>
      <c r="D11" s="11" t="s">
        <v>112</v>
      </c>
      <c r="E11" s="24">
        <v>740796</v>
      </c>
      <c r="F11" s="19"/>
      <c r="H11" s="13"/>
    </row>
    <row r="12" spans="2:8" ht="21" customHeight="1">
      <c r="B12" s="26">
        <v>7</v>
      </c>
      <c r="C12" s="28" t="s">
        <v>207</v>
      </c>
      <c r="D12" s="11" t="s">
        <v>113</v>
      </c>
      <c r="E12" s="24">
        <v>3553116</v>
      </c>
      <c r="H12" s="13"/>
    </row>
    <row r="13" spans="2:5" ht="21" customHeight="1">
      <c r="B13" s="26">
        <v>8</v>
      </c>
      <c r="C13" s="25" t="s">
        <v>206</v>
      </c>
      <c r="D13" s="25" t="s">
        <v>193</v>
      </c>
      <c r="E13" s="24">
        <v>11503540</v>
      </c>
    </row>
    <row r="14" spans="2:5" ht="21" customHeight="1">
      <c r="B14" s="26">
        <v>9</v>
      </c>
      <c r="C14" s="25" t="s">
        <v>205</v>
      </c>
      <c r="D14" s="25" t="s">
        <v>192</v>
      </c>
      <c r="E14" s="24">
        <v>6517840</v>
      </c>
    </row>
    <row r="15" spans="2:5" ht="25.5" customHeight="1">
      <c r="B15" s="26">
        <v>10</v>
      </c>
      <c r="C15" s="25" t="s">
        <v>204</v>
      </c>
      <c r="D15" s="27" t="s">
        <v>217</v>
      </c>
      <c r="E15" s="24">
        <v>10380815</v>
      </c>
    </row>
    <row r="16" spans="2:5" ht="28.5" customHeight="1">
      <c r="B16" s="26">
        <v>11</v>
      </c>
      <c r="C16" s="25" t="s">
        <v>203</v>
      </c>
      <c r="D16" s="25" t="s">
        <v>218</v>
      </c>
      <c r="E16" s="24">
        <v>8141329</v>
      </c>
    </row>
    <row r="17" spans="2:5" ht="25.5">
      <c r="B17" s="26">
        <v>12</v>
      </c>
      <c r="C17" s="25" t="s">
        <v>202</v>
      </c>
      <c r="D17" s="25" t="s">
        <v>219</v>
      </c>
      <c r="E17" s="24">
        <v>8892061</v>
      </c>
    </row>
    <row r="18" spans="2:5" ht="31.5" customHeight="1">
      <c r="B18" s="26">
        <v>13</v>
      </c>
      <c r="C18" s="25" t="s">
        <v>201</v>
      </c>
      <c r="D18" s="25" t="s">
        <v>220</v>
      </c>
      <c r="E18" s="24">
        <v>12005196</v>
      </c>
    </row>
    <row r="19" spans="2:5" ht="29.25" customHeight="1">
      <c r="B19" s="26">
        <v>14</v>
      </c>
      <c r="C19" s="25" t="s">
        <v>200</v>
      </c>
      <c r="D19" s="25" t="s">
        <v>195</v>
      </c>
      <c r="E19" s="24">
        <v>22205991</v>
      </c>
    </row>
    <row r="20" spans="2:5" ht="21" customHeight="1">
      <c r="B20" s="26">
        <v>15</v>
      </c>
      <c r="C20" s="25" t="s">
        <v>199</v>
      </c>
      <c r="D20" s="25" t="s">
        <v>194</v>
      </c>
      <c r="E20" s="24">
        <v>7466848</v>
      </c>
    </row>
    <row r="21" spans="2:5" ht="21" customHeight="1">
      <c r="B21" s="26">
        <v>16</v>
      </c>
      <c r="C21" s="25" t="s">
        <v>198</v>
      </c>
      <c r="D21" s="25" t="s">
        <v>196</v>
      </c>
      <c r="E21" s="24">
        <v>9387888</v>
      </c>
    </row>
    <row r="22" spans="2:5" ht="21" customHeight="1">
      <c r="B22" s="35">
        <v>17</v>
      </c>
      <c r="C22" s="36" t="s">
        <v>226</v>
      </c>
      <c r="D22" s="36" t="s">
        <v>227</v>
      </c>
      <c r="E22" s="24">
        <v>1187424</v>
      </c>
    </row>
    <row r="23" spans="2:6" s="19" customFormat="1" ht="21" customHeight="1" thickBot="1">
      <c r="B23" s="23"/>
      <c r="C23" s="22" t="s">
        <v>197</v>
      </c>
      <c r="D23" s="22"/>
      <c r="E23" s="21">
        <f>SUM(E6:E22)</f>
        <v>112649900</v>
      </c>
      <c r="F23" s="14"/>
    </row>
    <row r="24" spans="2:4" s="19" customFormat="1" ht="12.75">
      <c r="B24" s="20"/>
      <c r="C24" s="20"/>
      <c r="D24" s="20"/>
    </row>
    <row r="25" s="17" customFormat="1" ht="12.75"/>
    <row r="26" s="17" customFormat="1" ht="12.75"/>
    <row r="27" s="17" customFormat="1" ht="12.75">
      <c r="E27" s="18"/>
    </row>
    <row r="28" s="17" customFormat="1" ht="12.75"/>
    <row r="29" s="17" customFormat="1" ht="12.75"/>
    <row r="30" s="17" customFormat="1" ht="12.75"/>
    <row r="31" s="17" customFormat="1" ht="12.75"/>
    <row r="32" s="17" customFormat="1" ht="12.75"/>
    <row r="33" s="17" customFormat="1" ht="12.75"/>
    <row r="34" s="16" customFormat="1" ht="12.75"/>
    <row r="35" s="15" customFormat="1" ht="12.75"/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2016-02-02T09:17:59Z</cp:lastPrinted>
  <dcterms:created xsi:type="dcterms:W3CDTF">1996-10-14T23:33:28Z</dcterms:created>
  <dcterms:modified xsi:type="dcterms:W3CDTF">2016-04-27T05:51:39Z</dcterms:modified>
  <cp:category/>
  <cp:version/>
  <cp:contentType/>
  <cp:contentStatus/>
</cp:coreProperties>
</file>